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Buku_Kerja_Ini"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UMSIDA\file skripsi\"/>
    </mc:Choice>
  </mc:AlternateContent>
  <xr:revisionPtr revIDLastSave="0" documentId="13_ncr:1_{7D69EB9E-F9A1-44F2-9E6A-5BED077C8C7E}" xr6:coauthVersionLast="47" xr6:coauthVersionMax="47" xr10:uidLastSave="{00000000-0000-0000-0000-000000000000}"/>
  <bookViews>
    <workbookView xWindow="-110" yWindow="-110" windowWidth="19420" windowHeight="10300" firstSheet="3" activeTab="6" xr2:uid="{1AD749C8-DAE8-4BE4-8D8E-282C4A26738E}"/>
  </bookViews>
  <sheets>
    <sheet name="data demografis" sheetId="1" r:id="rId1"/>
    <sheet name="informasi anak " sheetId="2" r:id="rId2"/>
    <sheet name="ASI eksklusif" sheetId="3" r:id="rId3"/>
    <sheet name="MPASI" sheetId="4" r:id="rId4"/>
    <sheet name="Z-Score" sheetId="7" r:id="rId5"/>
    <sheet name="Lembar3" sheetId="10" r:id="rId6"/>
    <sheet name="Uji Validitas" sheetId="9" r:id="rId7"/>
    <sheet name="Lembar1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9" l="1"/>
  <c r="M6" i="9"/>
  <c r="M33" i="9"/>
  <c r="M34" i="9"/>
  <c r="M35" i="9"/>
  <c r="M36" i="9"/>
  <c r="M37" i="9"/>
  <c r="M38" i="9"/>
  <c r="M39" i="9"/>
  <c r="M40" i="9"/>
  <c r="F34" i="9"/>
  <c r="F35" i="9"/>
  <c r="F36" i="9"/>
  <c r="F37" i="9"/>
  <c r="F38" i="9"/>
  <c r="F39" i="9"/>
  <c r="F40" i="9"/>
  <c r="F33" i="9"/>
  <c r="M4" i="9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" i="8"/>
  <c r="M30" i="9"/>
  <c r="M29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31" i="9"/>
  <c r="M32" i="9"/>
  <c r="M5" i="9"/>
  <c r="M7" i="9"/>
  <c r="M8" i="9"/>
  <c r="H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2" i="10"/>
  <c r="I6" i="3"/>
  <c r="O34" i="4"/>
  <c r="O35" i="4"/>
  <c r="O36" i="4"/>
  <c r="O37" i="4"/>
  <c r="O38" i="4"/>
  <c r="O39" i="4"/>
  <c r="O40" i="4"/>
  <c r="O41" i="4"/>
  <c r="O42" i="4"/>
  <c r="O33" i="4"/>
  <c r="O5" i="4"/>
  <c r="I5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40" i="3"/>
  <c r="I41" i="3"/>
  <c r="I42" i="3"/>
  <c r="I39" i="3"/>
  <c r="I38" i="3"/>
  <c r="I37" i="3"/>
  <c r="I36" i="3"/>
  <c r="I35" i="3"/>
  <c r="I34" i="3"/>
  <c r="I33" i="3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6" i="4"/>
  <c r="O7" i="4"/>
  <c r="O8" i="4"/>
  <c r="O9" i="4"/>
  <c r="O10" i="4"/>
  <c r="O11" i="4"/>
  <c r="O12" i="4"/>
  <c r="O13" i="4"/>
  <c r="O14" i="4"/>
  <c r="O15" i="4"/>
  <c r="O16" i="4"/>
  <c r="O17" i="4"/>
</calcChain>
</file>

<file path=xl/sharedStrings.xml><?xml version="1.0" encoding="utf-8"?>
<sst xmlns="http://schemas.openxmlformats.org/spreadsheetml/2006/main" count="1168" uniqueCount="193">
  <si>
    <t>umur (i)</t>
  </si>
  <si>
    <t>No.</t>
  </si>
  <si>
    <t>pendidikan</t>
  </si>
  <si>
    <t>pekerjaan</t>
  </si>
  <si>
    <t>umur (A)</t>
  </si>
  <si>
    <t>pendapatan</t>
  </si>
  <si>
    <t>SMA</t>
  </si>
  <si>
    <t>IRT</t>
  </si>
  <si>
    <t>&gt;3 juta</t>
  </si>
  <si>
    <t>1-3 juta</t>
  </si>
  <si>
    <t>SMP</t>
  </si>
  <si>
    <t>&lt;1 juta</t>
  </si>
  <si>
    <t>SD</t>
  </si>
  <si>
    <t xml:space="preserve">INFORMASI ANAK </t>
  </si>
  <si>
    <t xml:space="preserve">No. </t>
  </si>
  <si>
    <t>Usia</t>
  </si>
  <si>
    <t>Jenis kelamin</t>
  </si>
  <si>
    <t>BBL</t>
  </si>
  <si>
    <t>PBL</t>
  </si>
  <si>
    <t>riwayat sakit</t>
  </si>
  <si>
    <t>P11</t>
  </si>
  <si>
    <t>3 tahun 3 bulan</t>
  </si>
  <si>
    <t xml:space="preserve">perempuan </t>
  </si>
  <si>
    <t>4,2 kg</t>
  </si>
  <si>
    <t>52 cm</t>
  </si>
  <si>
    <t xml:space="preserve">Tidak </t>
  </si>
  <si>
    <t>2 tahun 8 bulan</t>
  </si>
  <si>
    <t xml:space="preserve">Laki-laki </t>
  </si>
  <si>
    <t>3,1 kg</t>
  </si>
  <si>
    <t>50 cm</t>
  </si>
  <si>
    <t>4 tahun</t>
  </si>
  <si>
    <t>2.8 kg</t>
  </si>
  <si>
    <t>28 cm</t>
  </si>
  <si>
    <t>Diare</t>
  </si>
  <si>
    <t>3 tahun 6 bulan</t>
  </si>
  <si>
    <t>4 tahun 3 bulan</t>
  </si>
  <si>
    <t>2.9 kg</t>
  </si>
  <si>
    <t>48 cm</t>
  </si>
  <si>
    <t>29 cm</t>
  </si>
  <si>
    <t>3 tahun 4 bulan</t>
  </si>
  <si>
    <t>3.2 kg</t>
  </si>
  <si>
    <t>4 tahun 4 bulan</t>
  </si>
  <si>
    <t>3.1 kg</t>
  </si>
  <si>
    <t>2 tahun 5 bulan</t>
  </si>
  <si>
    <t>3.3 kg</t>
  </si>
  <si>
    <t>49 cm</t>
  </si>
  <si>
    <t xml:space="preserve">3 tahun 9 bulan </t>
  </si>
  <si>
    <t>3.4 kg</t>
  </si>
  <si>
    <t xml:space="preserve">4 tahun 8 bulan </t>
  </si>
  <si>
    <t>Iya</t>
  </si>
  <si>
    <t xml:space="preserve">4 tahun 10 bulan </t>
  </si>
  <si>
    <t xml:space="preserve">3.1 kg </t>
  </si>
  <si>
    <t>51 cm</t>
  </si>
  <si>
    <t xml:space="preserve">2 tahun 1 bulan </t>
  </si>
  <si>
    <t>3kg</t>
  </si>
  <si>
    <t xml:space="preserve">2 tahun 8 bulan </t>
  </si>
  <si>
    <t>3.5 kg</t>
  </si>
  <si>
    <t>3 kg</t>
  </si>
  <si>
    <t xml:space="preserve">2 tahun </t>
  </si>
  <si>
    <t>2 tahun 6 bulan</t>
  </si>
  <si>
    <t xml:space="preserve">3.3 kg </t>
  </si>
  <si>
    <t xml:space="preserve">3 tahun 5 bulan </t>
  </si>
  <si>
    <t>3.6 kg</t>
  </si>
  <si>
    <t>2 tahun</t>
  </si>
  <si>
    <t>2.1 kg</t>
  </si>
  <si>
    <t xml:space="preserve">4 tahun 5 bulan </t>
  </si>
  <si>
    <t>Tidak</t>
  </si>
  <si>
    <t>2.7 kg</t>
  </si>
  <si>
    <t>3 tahun 7 bulan</t>
  </si>
  <si>
    <t>3 tahun</t>
  </si>
  <si>
    <t xml:space="preserve">2 tahun 7 bulan </t>
  </si>
  <si>
    <t xml:space="preserve">2 tahun 5 bulan </t>
  </si>
  <si>
    <t xml:space="preserve">PEMBERIAN ASI EKSKLUSIF </t>
  </si>
  <si>
    <t>P12</t>
  </si>
  <si>
    <t>P13</t>
  </si>
  <si>
    <t>P14</t>
  </si>
  <si>
    <t xml:space="preserve">PEMBERIAN MPASI </t>
  </si>
  <si>
    <t>P15</t>
  </si>
  <si>
    <t>P16</t>
  </si>
  <si>
    <t>P17</t>
  </si>
  <si>
    <t>P18</t>
  </si>
  <si>
    <t>DATA DEMOGRAFIS</t>
  </si>
  <si>
    <t>coding</t>
  </si>
  <si>
    <t xml:space="preserve">Coding </t>
  </si>
  <si>
    <t>Coding</t>
  </si>
  <si>
    <t xml:space="preserve">P19 </t>
  </si>
  <si>
    <t xml:space="preserve">P20 </t>
  </si>
  <si>
    <t>Ya</t>
  </si>
  <si>
    <t>ASI eksklusif</t>
  </si>
  <si>
    <t>Tidak, hanya ASI Eksklusif</t>
  </si>
  <si>
    <t xml:space="preserve">keterangan </t>
  </si>
  <si>
    <t xml:space="preserve">1. 27 - 35 tahun </t>
  </si>
  <si>
    <t>2. 36 - 44 tahun</t>
  </si>
  <si>
    <t xml:space="preserve">3. 45 - 53 tahun </t>
  </si>
  <si>
    <t xml:space="preserve">Usia Ibu </t>
  </si>
  <si>
    <t xml:space="preserve">1. 27 - 33 tahun </t>
  </si>
  <si>
    <t>2. 34 - 40 tahun</t>
  </si>
  <si>
    <t xml:space="preserve">3. 41 - 47 tahun </t>
  </si>
  <si>
    <t>1. IRT</t>
  </si>
  <si>
    <t>2. Bekerja</t>
  </si>
  <si>
    <t>pendidikan ibu</t>
  </si>
  <si>
    <t xml:space="preserve">1. Tidak sekolah </t>
  </si>
  <si>
    <t>2. SD</t>
  </si>
  <si>
    <t>3. SMP</t>
  </si>
  <si>
    <t>4. SMA</t>
  </si>
  <si>
    <t xml:space="preserve">5. Perguruan Tingi </t>
  </si>
  <si>
    <t xml:space="preserve">pekerjaan Ibu </t>
  </si>
  <si>
    <t>usia Ayah</t>
  </si>
  <si>
    <t>Pendidikan Ayah</t>
  </si>
  <si>
    <t xml:space="preserve">pekerjaan </t>
  </si>
  <si>
    <t>1. Tidak bekerja</t>
  </si>
  <si>
    <t xml:space="preserve">pendapatan </t>
  </si>
  <si>
    <t>1. &lt;1 juta</t>
  </si>
  <si>
    <t xml:space="preserve">2. 1-3 juta </t>
  </si>
  <si>
    <t>3. &gt;3 juta</t>
  </si>
  <si>
    <t xml:space="preserve">rumus usia </t>
  </si>
  <si>
    <t>usia 1-3 bulan</t>
  </si>
  <si>
    <t>ya, memberikan makanan</t>
  </si>
  <si>
    <t>ya</t>
  </si>
  <si>
    <t>usia 4-5 bulan</t>
  </si>
  <si>
    <t>usia &lt;1 bulan</t>
  </si>
  <si>
    <t>Tidak, hanya ASI eksklusif</t>
  </si>
  <si>
    <t>usia &lt; 1 bulan</t>
  </si>
  <si>
    <t xml:space="preserve">usia &gt;6 bulan </t>
  </si>
  <si>
    <t>ya, lebih dari 2 tahun</t>
  </si>
  <si>
    <t>2-3 kali sehari</t>
  </si>
  <si>
    <t>usia 6 bulan</t>
  </si>
  <si>
    <t>tidak memberi ASI setelah 1 tahun</t>
  </si>
  <si>
    <t>&lt;2 kali sehari</t>
  </si>
  <si>
    <t>ya, hingga usia 2 tahun</t>
  </si>
  <si>
    <t>Tidak memberikan ASI sejak Awal</t>
  </si>
  <si>
    <t>lengkap</t>
  </si>
  <si>
    <t>sederhana</t>
  </si>
  <si>
    <t>usia &lt;6 bulan</t>
  </si>
  <si>
    <t>4 kali atau lebih</t>
  </si>
  <si>
    <t xml:space="preserve">Keterangan </t>
  </si>
  <si>
    <t xml:space="preserve">1.ya </t>
  </si>
  <si>
    <t>2. Tidak</t>
  </si>
  <si>
    <t xml:space="preserve">1. usia &lt;1 bulan </t>
  </si>
  <si>
    <t>2. usia 1-3 bulan</t>
  </si>
  <si>
    <t>3. usia 4-5 bulan</t>
  </si>
  <si>
    <t>4. Asi eksklusif</t>
  </si>
  <si>
    <t xml:space="preserve">1. tidak, hanya memberi ASI </t>
  </si>
  <si>
    <t xml:space="preserve">2. ya, memberikan makanan </t>
  </si>
  <si>
    <t>3. tidak ingat</t>
  </si>
  <si>
    <t xml:space="preserve">total kriteria ASI EKSKlusif </t>
  </si>
  <si>
    <t>6 : ASI EKSKLUSIF</t>
  </si>
  <si>
    <t>&gt;6 TIDAK ASI EKSKLUSIF</t>
  </si>
  <si>
    <t>TOTAL</t>
  </si>
  <si>
    <t>&lt;6 TIDAK ASI EKSKLUSIF</t>
  </si>
  <si>
    <t xml:space="preserve">usia </t>
  </si>
  <si>
    <t>Z-Score</t>
  </si>
  <si>
    <t>BB (kg)</t>
  </si>
  <si>
    <t>TB (cm)</t>
  </si>
  <si>
    <t>Normal</t>
  </si>
  <si>
    <t>normal</t>
  </si>
  <si>
    <t>S1</t>
  </si>
  <si>
    <t xml:space="preserve">4 tahun 7 bulan </t>
  </si>
  <si>
    <t>2 tahun 4 bulan</t>
  </si>
  <si>
    <t>Stunting</t>
  </si>
  <si>
    <t xml:space="preserve">4 tahun 3 bulan </t>
  </si>
  <si>
    <t xml:space="preserve">3.5 kg </t>
  </si>
  <si>
    <t>bbl</t>
  </si>
  <si>
    <t>1. 2.1 kg - 3.3 kg</t>
  </si>
  <si>
    <t>2. 3.4 kg - 4.2 kg</t>
  </si>
  <si>
    <t>1. 2 tahun - 3 Tahun 8 Bulan</t>
  </si>
  <si>
    <t>2. 3 tahun 9 bulan - 4 tahun 10 bulan</t>
  </si>
  <si>
    <t>Bapil</t>
  </si>
  <si>
    <t>Tidak Sakit</t>
  </si>
  <si>
    <t>P19</t>
  </si>
  <si>
    <t>P20</t>
  </si>
  <si>
    <t>Total ASI</t>
  </si>
  <si>
    <t>Total MPASI</t>
  </si>
  <si>
    <t xml:space="preserve">Total </t>
  </si>
  <si>
    <t>ASI Eksklusif</t>
  </si>
  <si>
    <t>ASI EKSKLUSIF</t>
  </si>
  <si>
    <t>MPASI</t>
  </si>
  <si>
    <t xml:space="preserve">KATEGORI </t>
  </si>
  <si>
    <t>Tidak ASI Eksklusif</t>
  </si>
  <si>
    <t>KATEGORI</t>
  </si>
  <si>
    <t xml:space="preserve">KEJADIAN STUNTING </t>
  </si>
  <si>
    <t xml:space="preserve">Z-SCORE </t>
  </si>
  <si>
    <t xml:space="preserve">MPASI Memadai </t>
  </si>
  <si>
    <t>MPASI Tidak Memadai</t>
  </si>
  <si>
    <t xml:space="preserve"> Normal </t>
  </si>
  <si>
    <t>Bekerja (Swasta)</t>
  </si>
  <si>
    <t>bekerja (Swasta)</t>
  </si>
  <si>
    <t>45cm</t>
  </si>
  <si>
    <t>53 cm</t>
  </si>
  <si>
    <t xml:space="preserve">stunting </t>
  </si>
  <si>
    <t>&lt;-2 SD</t>
  </si>
  <si>
    <t>Kategori</t>
  </si>
  <si>
    <t>&gt; -2SD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</si>
</sst>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5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0" fontId="0" fillId="0" borderId="0" xfId="0" applyNumberFormat="1"/>
    <xf numFmtId="20" fontId="0" fillId="4" borderId="0" xfId="0" applyNumberFormat="1" applyFill="1"/>
    <xf numFmtId="0" fontId="0" fillId="0" borderId="0" xfId="0" applyAlignment="1">
      <alignment horizontal="center"/>
    </xf>
    <xf numFmtId="0" fontId="0" fillId="6" borderId="1" xfId="0" applyFill="1" applyBorder="1"/>
    <xf numFmtId="0" fontId="0" fillId="8" borderId="1" xfId="0" applyFill="1" applyBorder="1"/>
    <xf numFmtId="0" fontId="0" fillId="8" borderId="6" xfId="0" applyFill="1" applyBorder="1"/>
    <xf numFmtId="0" fontId="0" fillId="0" borderId="2" xfId="0" applyBorder="1"/>
    <xf numFmtId="0" fontId="0" fillId="0" borderId="5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10" borderId="2" xfId="0" applyFill="1" applyBorder="1"/>
    <xf numFmtId="0" fontId="0" fillId="2" borderId="1" xfId="0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8" xfId="0" applyFill="1" applyBorder="1" applyAlignment="1">
      <alignment horizontal="center" vertical="center"/>
    </xf>
    <xf numFmtId="0" fontId="0" fillId="8" borderId="1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590550</xdr:colOff>
      <xdr:row>4</xdr:row>
      <xdr:rowOff>6350</xdr:rowOff>
    </xdr:from>
    <xdr:to>
      <xdr:col>13</xdr:col>
      <xdr:colOff>3340100</xdr:colOff>
      <xdr:row>5</xdr:row>
      <xdr:rowOff>120650</xdr:rowOff>
    </xdr:to>
    <xdr:sp macro="" textlink="">
      <xdr:nvSpPr>
        <xdr:cNvPr id="2" name="Persegi Panjang 1">
          <a:extLst>
            <a:ext uri="{FF2B5EF4-FFF2-40B4-BE49-F238E27FC236}">
              <a16:creationId xmlns:a16="http://schemas.microsoft.com/office/drawing/2014/main" id="{E03C6B85-6209-4F74-BBBA-ACDBCB43DFC4}"/>
            </a:ext>
          </a:extLst>
        </xdr:cNvPr>
        <xdr:cNvSpPr/>
      </xdr:nvSpPr>
      <xdr:spPr>
        <a:xfrm>
          <a:off x="15201900" y="742950"/>
          <a:ext cx="3359150" cy="2984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3</xdr:row>
      <xdr:rowOff>0</xdr:rowOff>
    </xdr:from>
    <xdr:to>
      <xdr:col>18</xdr:col>
      <xdr:colOff>191770</xdr:colOff>
      <xdr:row>14</xdr:row>
      <xdr:rowOff>116296</xdr:rowOff>
    </xdr:to>
    <xdr:pic>
      <xdr:nvPicPr>
        <xdr:cNvPr id="2" name="Gambar 1">
          <a:extLst>
            <a:ext uri="{FF2B5EF4-FFF2-40B4-BE49-F238E27FC236}">
              <a16:creationId xmlns:a16="http://schemas.microsoft.com/office/drawing/2014/main" id="{FE97BEAE-5D21-4BF7-B6E6-C3D172BA942A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090"/>
        <a:stretch/>
      </xdr:blipFill>
      <xdr:spPr bwMode="auto">
        <a:xfrm>
          <a:off x="7676696" y="544286"/>
          <a:ext cx="4478020" cy="211201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5E2E9-438F-466B-82F7-A766DE384F02}">
  <sheetPr codeName="Lembar1"/>
  <dimension ref="B3:N50"/>
  <sheetViews>
    <sheetView topLeftCell="C4" workbookViewId="0">
      <selection activeCell="H5" sqref="H5:H42"/>
    </sheetView>
  </sheetViews>
  <sheetFormatPr defaultRowHeight="14.5" x14ac:dyDescent="0.35"/>
  <cols>
    <col min="2" max="2" width="4" customWidth="1"/>
    <col min="4" max="4" width="14.81640625" customWidth="1"/>
    <col min="5" max="5" width="10.81640625" customWidth="1"/>
    <col min="7" max="7" width="15.54296875" customWidth="1"/>
    <col min="8" max="8" width="12.08984375" customWidth="1"/>
    <col min="9" max="9" width="10.90625" bestFit="1" customWidth="1"/>
    <col min="12" max="12" width="20.26953125" customWidth="1"/>
    <col min="14" max="14" width="48.26953125" customWidth="1"/>
  </cols>
  <sheetData>
    <row r="3" spans="2:14" x14ac:dyDescent="0.35">
      <c r="B3" s="22" t="s">
        <v>81</v>
      </c>
      <c r="C3" s="22"/>
      <c r="D3" s="22"/>
      <c r="E3" s="22"/>
      <c r="F3" s="22"/>
      <c r="G3" s="22"/>
      <c r="H3" s="22"/>
      <c r="I3" s="22"/>
      <c r="L3" t="s">
        <v>90</v>
      </c>
    </row>
    <row r="4" spans="2:14" x14ac:dyDescent="0.35">
      <c r="B4" s="2" t="s">
        <v>1</v>
      </c>
      <c r="C4" s="2" t="s">
        <v>0</v>
      </c>
      <c r="D4" s="2" t="s">
        <v>2</v>
      </c>
      <c r="E4" s="2" t="s">
        <v>3</v>
      </c>
      <c r="F4" s="2" t="s">
        <v>4</v>
      </c>
      <c r="G4" s="2" t="s">
        <v>2</v>
      </c>
      <c r="H4" s="2" t="s">
        <v>3</v>
      </c>
      <c r="I4" s="2" t="s">
        <v>5</v>
      </c>
      <c r="L4" t="s">
        <v>94</v>
      </c>
      <c r="N4" t="s">
        <v>115</v>
      </c>
    </row>
    <row r="5" spans="2:14" x14ac:dyDescent="0.35">
      <c r="B5" s="1">
        <v>1</v>
      </c>
      <c r="C5" s="1">
        <v>32</v>
      </c>
      <c r="D5" s="1" t="s">
        <v>156</v>
      </c>
      <c r="E5" s="1" t="s">
        <v>185</v>
      </c>
      <c r="F5" s="1">
        <v>39</v>
      </c>
      <c r="G5" s="1" t="s">
        <v>156</v>
      </c>
      <c r="H5" s="1" t="s">
        <v>186</v>
      </c>
      <c r="I5" s="1" t="s">
        <v>8</v>
      </c>
      <c r="L5" s="6" t="s">
        <v>95</v>
      </c>
      <c r="N5" s="7"/>
    </row>
    <row r="6" spans="2:14" x14ac:dyDescent="0.35">
      <c r="B6" s="1">
        <v>2</v>
      </c>
      <c r="C6" s="1">
        <v>42</v>
      </c>
      <c r="D6" s="1" t="s">
        <v>10</v>
      </c>
      <c r="E6" s="1" t="s">
        <v>7</v>
      </c>
      <c r="F6" s="1">
        <v>52</v>
      </c>
      <c r="G6" s="1" t="s">
        <v>10</v>
      </c>
      <c r="H6" s="1" t="s">
        <v>186</v>
      </c>
      <c r="I6" s="1" t="s">
        <v>8</v>
      </c>
      <c r="L6" t="s">
        <v>96</v>
      </c>
    </row>
    <row r="7" spans="2:14" x14ac:dyDescent="0.35">
      <c r="B7" s="1">
        <v>3</v>
      </c>
      <c r="C7" s="1">
        <v>35</v>
      </c>
      <c r="D7" s="1" t="s">
        <v>10</v>
      </c>
      <c r="E7" s="1" t="s">
        <v>7</v>
      </c>
      <c r="F7" s="1">
        <v>39</v>
      </c>
      <c r="G7" s="1" t="s">
        <v>6</v>
      </c>
      <c r="H7" s="1" t="s">
        <v>186</v>
      </c>
      <c r="I7" s="1" t="s">
        <v>11</v>
      </c>
      <c r="L7" s="6" t="s">
        <v>97</v>
      </c>
      <c r="N7" s="6"/>
    </row>
    <row r="8" spans="2:14" x14ac:dyDescent="0.35">
      <c r="B8" s="1">
        <v>4</v>
      </c>
      <c r="C8" s="1">
        <v>26</v>
      </c>
      <c r="D8" s="1" t="s">
        <v>6</v>
      </c>
      <c r="E8" s="1" t="s">
        <v>7</v>
      </c>
      <c r="F8" s="1">
        <v>29</v>
      </c>
      <c r="G8" s="1" t="s">
        <v>6</v>
      </c>
      <c r="H8" s="1" t="s">
        <v>186</v>
      </c>
      <c r="I8" s="1" t="s">
        <v>8</v>
      </c>
    </row>
    <row r="9" spans="2:14" x14ac:dyDescent="0.35">
      <c r="B9" s="1">
        <v>5</v>
      </c>
      <c r="C9" s="1">
        <v>32</v>
      </c>
      <c r="D9" s="1" t="s">
        <v>6</v>
      </c>
      <c r="E9" s="1" t="s">
        <v>185</v>
      </c>
      <c r="F9" s="1">
        <v>33</v>
      </c>
      <c r="G9" s="1" t="s">
        <v>6</v>
      </c>
      <c r="H9" s="1" t="s">
        <v>186</v>
      </c>
      <c r="I9" s="1" t="s">
        <v>8</v>
      </c>
      <c r="L9" s="6" t="s">
        <v>100</v>
      </c>
    </row>
    <row r="10" spans="2:14" x14ac:dyDescent="0.35">
      <c r="B10" s="1">
        <v>6</v>
      </c>
      <c r="C10" s="1">
        <v>38</v>
      </c>
      <c r="D10" s="1" t="s">
        <v>10</v>
      </c>
      <c r="E10" s="1" t="s">
        <v>7</v>
      </c>
      <c r="F10" s="1">
        <v>40</v>
      </c>
      <c r="G10" s="1" t="s">
        <v>10</v>
      </c>
      <c r="H10" s="1" t="s">
        <v>186</v>
      </c>
      <c r="I10" s="1" t="s">
        <v>11</v>
      </c>
      <c r="L10" t="s">
        <v>101</v>
      </c>
    </row>
    <row r="11" spans="2:14" x14ac:dyDescent="0.35">
      <c r="B11" s="1">
        <v>7</v>
      </c>
      <c r="C11" s="1">
        <v>28</v>
      </c>
      <c r="D11" s="1" t="s">
        <v>6</v>
      </c>
      <c r="E11" s="1" t="s">
        <v>185</v>
      </c>
      <c r="F11" s="1">
        <v>29</v>
      </c>
      <c r="G11" s="1" t="s">
        <v>6</v>
      </c>
      <c r="H11" s="1" t="s">
        <v>186</v>
      </c>
      <c r="I11" s="1" t="s">
        <v>9</v>
      </c>
      <c r="L11" s="6" t="s">
        <v>102</v>
      </c>
    </row>
    <row r="12" spans="2:14" x14ac:dyDescent="0.35">
      <c r="B12" s="1">
        <v>8</v>
      </c>
      <c r="C12" s="1">
        <v>34</v>
      </c>
      <c r="D12" s="1" t="s">
        <v>6</v>
      </c>
      <c r="E12" s="1" t="s">
        <v>7</v>
      </c>
      <c r="F12" s="1">
        <v>34</v>
      </c>
      <c r="G12" s="1" t="s">
        <v>6</v>
      </c>
      <c r="H12" s="1" t="s">
        <v>186</v>
      </c>
      <c r="I12" s="1" t="s">
        <v>8</v>
      </c>
      <c r="L12" t="s">
        <v>103</v>
      </c>
    </row>
    <row r="13" spans="2:14" x14ac:dyDescent="0.35">
      <c r="B13" s="1">
        <v>9</v>
      </c>
      <c r="C13" s="1">
        <v>35</v>
      </c>
      <c r="D13" s="1" t="s">
        <v>6</v>
      </c>
      <c r="E13" s="1" t="s">
        <v>7</v>
      </c>
      <c r="F13" s="1">
        <v>42</v>
      </c>
      <c r="G13" s="1" t="s">
        <v>6</v>
      </c>
      <c r="H13" s="1" t="s">
        <v>186</v>
      </c>
      <c r="I13" s="1" t="s">
        <v>8</v>
      </c>
      <c r="L13" s="6" t="s">
        <v>104</v>
      </c>
    </row>
    <row r="14" spans="2:14" x14ac:dyDescent="0.35">
      <c r="B14" s="1">
        <v>10</v>
      </c>
      <c r="C14" s="1">
        <v>34</v>
      </c>
      <c r="D14" s="1" t="s">
        <v>12</v>
      </c>
      <c r="E14" s="1" t="s">
        <v>7</v>
      </c>
      <c r="F14" s="1">
        <v>34</v>
      </c>
      <c r="G14" s="1" t="s">
        <v>12</v>
      </c>
      <c r="H14" s="1" t="s">
        <v>186</v>
      </c>
      <c r="I14" s="1" t="s">
        <v>11</v>
      </c>
      <c r="L14" t="s">
        <v>105</v>
      </c>
    </row>
    <row r="15" spans="2:14" x14ac:dyDescent="0.35">
      <c r="B15" s="1">
        <v>11</v>
      </c>
      <c r="C15" s="1">
        <v>27</v>
      </c>
      <c r="D15" s="1" t="s">
        <v>6</v>
      </c>
      <c r="E15" s="1" t="s">
        <v>7</v>
      </c>
      <c r="F15" s="1">
        <v>34</v>
      </c>
      <c r="G15" s="1" t="s">
        <v>6</v>
      </c>
      <c r="H15" s="1" t="s">
        <v>186</v>
      </c>
      <c r="I15" s="1" t="s">
        <v>11</v>
      </c>
    </row>
    <row r="16" spans="2:14" x14ac:dyDescent="0.35">
      <c r="B16" s="1">
        <v>12</v>
      </c>
      <c r="C16" s="1">
        <v>35</v>
      </c>
      <c r="D16" s="1" t="s">
        <v>10</v>
      </c>
      <c r="E16" s="1" t="s">
        <v>7</v>
      </c>
      <c r="F16" s="1">
        <v>36</v>
      </c>
      <c r="G16" s="1" t="s">
        <v>6</v>
      </c>
      <c r="H16" s="1" t="s">
        <v>186</v>
      </c>
      <c r="I16" s="1" t="s">
        <v>9</v>
      </c>
      <c r="L16" t="s">
        <v>106</v>
      </c>
    </row>
    <row r="17" spans="2:12" x14ac:dyDescent="0.35">
      <c r="B17" s="1">
        <v>13</v>
      </c>
      <c r="C17" s="1">
        <v>33</v>
      </c>
      <c r="D17" s="1" t="s">
        <v>10</v>
      </c>
      <c r="E17" s="1" t="s">
        <v>7</v>
      </c>
      <c r="F17" s="1">
        <v>35</v>
      </c>
      <c r="G17" s="1" t="s">
        <v>6</v>
      </c>
      <c r="H17" s="1" t="s">
        <v>186</v>
      </c>
      <c r="I17" s="1" t="s">
        <v>8</v>
      </c>
      <c r="L17" s="6" t="s">
        <v>98</v>
      </c>
    </row>
    <row r="18" spans="2:12" x14ac:dyDescent="0.35">
      <c r="B18" s="1">
        <v>14</v>
      </c>
      <c r="C18" s="1">
        <v>35</v>
      </c>
      <c r="D18" s="1" t="s">
        <v>6</v>
      </c>
      <c r="E18" s="1" t="s">
        <v>7</v>
      </c>
      <c r="F18" s="1">
        <v>45</v>
      </c>
      <c r="G18" s="1" t="s">
        <v>6</v>
      </c>
      <c r="H18" s="1" t="s">
        <v>186</v>
      </c>
      <c r="I18" s="1" t="s">
        <v>9</v>
      </c>
      <c r="L18" t="s">
        <v>99</v>
      </c>
    </row>
    <row r="19" spans="2:12" x14ac:dyDescent="0.35">
      <c r="B19" s="1">
        <v>15</v>
      </c>
      <c r="C19" s="1">
        <v>30</v>
      </c>
      <c r="D19" s="1" t="s">
        <v>6</v>
      </c>
      <c r="E19" s="1" t="s">
        <v>7</v>
      </c>
      <c r="F19" s="1">
        <v>34</v>
      </c>
      <c r="G19" s="1" t="s">
        <v>6</v>
      </c>
      <c r="H19" s="1" t="s">
        <v>186</v>
      </c>
      <c r="I19" s="1" t="s">
        <v>11</v>
      </c>
      <c r="L19" s="6"/>
    </row>
    <row r="20" spans="2:12" x14ac:dyDescent="0.35">
      <c r="B20" s="1">
        <v>16</v>
      </c>
      <c r="C20" s="1">
        <v>44</v>
      </c>
      <c r="D20" s="1" t="s">
        <v>10</v>
      </c>
      <c r="E20" s="1" t="s">
        <v>7</v>
      </c>
      <c r="F20" s="1">
        <v>42</v>
      </c>
      <c r="G20" s="1" t="s">
        <v>10</v>
      </c>
      <c r="H20" s="1" t="s">
        <v>186</v>
      </c>
      <c r="I20" s="1" t="s">
        <v>11</v>
      </c>
    </row>
    <row r="21" spans="2:12" x14ac:dyDescent="0.35">
      <c r="B21" s="1">
        <v>17</v>
      </c>
      <c r="C21" s="1">
        <v>33</v>
      </c>
      <c r="D21" s="1" t="s">
        <v>10</v>
      </c>
      <c r="E21" s="1" t="s">
        <v>7</v>
      </c>
      <c r="F21" s="1">
        <v>36</v>
      </c>
      <c r="G21" s="1" t="s">
        <v>6</v>
      </c>
      <c r="H21" s="1" t="s">
        <v>186</v>
      </c>
      <c r="I21" s="1" t="s">
        <v>11</v>
      </c>
      <c r="L21" s="6" t="s">
        <v>107</v>
      </c>
    </row>
    <row r="22" spans="2:12" x14ac:dyDescent="0.35">
      <c r="B22" s="1">
        <v>18</v>
      </c>
      <c r="C22" s="1">
        <v>29</v>
      </c>
      <c r="D22" s="1" t="s">
        <v>156</v>
      </c>
      <c r="E22" s="1" t="s">
        <v>185</v>
      </c>
      <c r="F22" s="1">
        <v>32</v>
      </c>
      <c r="G22" s="1" t="s">
        <v>6</v>
      </c>
      <c r="H22" s="1" t="s">
        <v>186</v>
      </c>
      <c r="I22" s="1" t="s">
        <v>8</v>
      </c>
      <c r="L22" s="6" t="s">
        <v>91</v>
      </c>
    </row>
    <row r="23" spans="2:12" x14ac:dyDescent="0.35">
      <c r="B23" s="1">
        <v>19</v>
      </c>
      <c r="C23" s="1">
        <v>40</v>
      </c>
      <c r="D23" s="1" t="s">
        <v>6</v>
      </c>
      <c r="E23" s="1" t="s">
        <v>7</v>
      </c>
      <c r="F23" s="1">
        <v>43</v>
      </c>
      <c r="G23" s="1" t="s">
        <v>6</v>
      </c>
      <c r="H23" s="1" t="s">
        <v>186</v>
      </c>
      <c r="I23" s="1" t="s">
        <v>9</v>
      </c>
      <c r="L23" t="s">
        <v>92</v>
      </c>
    </row>
    <row r="24" spans="2:12" x14ac:dyDescent="0.35">
      <c r="B24" s="1">
        <v>20</v>
      </c>
      <c r="C24" s="1">
        <v>43</v>
      </c>
      <c r="D24" s="1" t="s">
        <v>10</v>
      </c>
      <c r="E24" s="1" t="s">
        <v>7</v>
      </c>
      <c r="F24" s="1">
        <v>50</v>
      </c>
      <c r="G24" s="1" t="s">
        <v>6</v>
      </c>
      <c r="H24" s="1" t="s">
        <v>186</v>
      </c>
      <c r="I24" s="1" t="s">
        <v>11</v>
      </c>
      <c r="L24" s="6" t="s">
        <v>93</v>
      </c>
    </row>
    <row r="25" spans="2:12" x14ac:dyDescent="0.35">
      <c r="B25" s="1">
        <v>21</v>
      </c>
      <c r="C25" s="1">
        <v>45</v>
      </c>
      <c r="D25" s="1" t="s">
        <v>10</v>
      </c>
      <c r="E25" s="1" t="s">
        <v>7</v>
      </c>
      <c r="F25" s="1">
        <v>47</v>
      </c>
      <c r="G25" s="1" t="s">
        <v>10</v>
      </c>
      <c r="H25" s="1" t="s">
        <v>186</v>
      </c>
      <c r="I25" s="1" t="s">
        <v>9</v>
      </c>
      <c r="L25" s="6"/>
    </row>
    <row r="26" spans="2:12" x14ac:dyDescent="0.35">
      <c r="B26" s="1">
        <v>22</v>
      </c>
      <c r="C26" s="1">
        <v>40</v>
      </c>
      <c r="D26" s="1" t="s">
        <v>6</v>
      </c>
      <c r="E26" s="1" t="s">
        <v>185</v>
      </c>
      <c r="F26" s="1">
        <v>45</v>
      </c>
      <c r="G26" s="1" t="s">
        <v>6</v>
      </c>
      <c r="H26" s="1" t="s">
        <v>186</v>
      </c>
      <c r="I26" s="1" t="s">
        <v>9</v>
      </c>
      <c r="L26" s="6" t="s">
        <v>108</v>
      </c>
    </row>
    <row r="27" spans="2:12" x14ac:dyDescent="0.35">
      <c r="B27" s="1">
        <v>23</v>
      </c>
      <c r="C27" s="1">
        <v>29</v>
      </c>
      <c r="D27" s="1" t="s">
        <v>6</v>
      </c>
      <c r="E27" s="1" t="s">
        <v>185</v>
      </c>
      <c r="F27" s="1">
        <v>30</v>
      </c>
      <c r="G27" s="1" t="s">
        <v>6</v>
      </c>
      <c r="H27" s="1" t="s">
        <v>186</v>
      </c>
      <c r="I27" s="1" t="s">
        <v>8</v>
      </c>
      <c r="L27" t="s">
        <v>101</v>
      </c>
    </row>
    <row r="28" spans="2:12" x14ac:dyDescent="0.35">
      <c r="B28" s="1">
        <v>24</v>
      </c>
      <c r="C28" s="1">
        <v>30</v>
      </c>
      <c r="D28" s="1" t="s">
        <v>6</v>
      </c>
      <c r="E28" s="1" t="s">
        <v>185</v>
      </c>
      <c r="F28" s="1">
        <v>35</v>
      </c>
      <c r="G28" s="1" t="s">
        <v>10</v>
      </c>
      <c r="H28" s="1" t="s">
        <v>186</v>
      </c>
      <c r="I28" s="1" t="s">
        <v>9</v>
      </c>
      <c r="L28" s="6" t="s">
        <v>102</v>
      </c>
    </row>
    <row r="29" spans="2:12" x14ac:dyDescent="0.35">
      <c r="B29" s="1">
        <v>25</v>
      </c>
      <c r="C29" s="1">
        <v>29</v>
      </c>
      <c r="D29" s="1" t="s">
        <v>6</v>
      </c>
      <c r="E29" s="1" t="s">
        <v>7</v>
      </c>
      <c r="F29" s="1">
        <v>27</v>
      </c>
      <c r="G29" s="1" t="s">
        <v>6</v>
      </c>
      <c r="H29" s="1" t="s">
        <v>186</v>
      </c>
      <c r="I29" s="1" t="s">
        <v>8</v>
      </c>
      <c r="L29" t="s">
        <v>103</v>
      </c>
    </row>
    <row r="30" spans="2:12" x14ac:dyDescent="0.35">
      <c r="B30" s="1">
        <v>26</v>
      </c>
      <c r="C30" s="1">
        <v>29</v>
      </c>
      <c r="D30" s="1" t="s">
        <v>10</v>
      </c>
      <c r="E30" s="1" t="s">
        <v>7</v>
      </c>
      <c r="F30" s="1">
        <v>38</v>
      </c>
      <c r="G30" s="1" t="s">
        <v>6</v>
      </c>
      <c r="H30" s="1" t="s">
        <v>186</v>
      </c>
      <c r="I30" s="1" t="s">
        <v>8</v>
      </c>
      <c r="L30" s="6" t="s">
        <v>104</v>
      </c>
    </row>
    <row r="31" spans="2:12" x14ac:dyDescent="0.35">
      <c r="B31" s="1">
        <v>27</v>
      </c>
      <c r="C31" s="1">
        <v>29</v>
      </c>
      <c r="D31" s="1" t="s">
        <v>6</v>
      </c>
      <c r="E31" s="1" t="s">
        <v>185</v>
      </c>
      <c r="F31" s="1">
        <v>29</v>
      </c>
      <c r="G31" s="1" t="s">
        <v>6</v>
      </c>
      <c r="H31" s="1" t="s">
        <v>186</v>
      </c>
      <c r="I31" s="1" t="s">
        <v>8</v>
      </c>
      <c r="L31" t="s">
        <v>105</v>
      </c>
    </row>
    <row r="32" spans="2:12" x14ac:dyDescent="0.35">
      <c r="B32" s="1">
        <v>28</v>
      </c>
      <c r="C32" s="1">
        <v>31</v>
      </c>
      <c r="D32" s="1" t="s">
        <v>6</v>
      </c>
      <c r="E32" s="1" t="s">
        <v>7</v>
      </c>
      <c r="F32" s="1">
        <v>31</v>
      </c>
      <c r="G32" s="1" t="s">
        <v>6</v>
      </c>
      <c r="H32" s="1" t="s">
        <v>186</v>
      </c>
      <c r="I32" s="1" t="s">
        <v>8</v>
      </c>
    </row>
    <row r="33" spans="2:12" x14ac:dyDescent="0.35">
      <c r="B33" s="1">
        <v>29</v>
      </c>
      <c r="C33" s="1">
        <v>28</v>
      </c>
      <c r="D33" s="1" t="s">
        <v>6</v>
      </c>
      <c r="E33" s="1" t="s">
        <v>185</v>
      </c>
      <c r="F33" s="1">
        <v>29</v>
      </c>
      <c r="G33" s="1" t="s">
        <v>6</v>
      </c>
      <c r="H33" s="1" t="s">
        <v>186</v>
      </c>
      <c r="I33" s="1" t="s">
        <v>9</v>
      </c>
      <c r="L33" t="s">
        <v>109</v>
      </c>
    </row>
    <row r="34" spans="2:12" x14ac:dyDescent="0.35">
      <c r="B34" s="1">
        <v>30</v>
      </c>
      <c r="C34" s="1">
        <v>29</v>
      </c>
      <c r="D34" s="1" t="s">
        <v>6</v>
      </c>
      <c r="E34" s="1" t="s">
        <v>7</v>
      </c>
      <c r="F34" s="1">
        <v>27</v>
      </c>
      <c r="G34" s="1" t="s">
        <v>6</v>
      </c>
      <c r="H34" s="1" t="s">
        <v>186</v>
      </c>
      <c r="I34" s="1" t="s">
        <v>8</v>
      </c>
      <c r="L34" t="s">
        <v>110</v>
      </c>
    </row>
    <row r="35" spans="2:12" x14ac:dyDescent="0.35">
      <c r="B35" s="1">
        <v>31</v>
      </c>
      <c r="C35" s="1">
        <v>27</v>
      </c>
      <c r="D35" s="1" t="s">
        <v>156</v>
      </c>
      <c r="E35" s="1" t="s">
        <v>185</v>
      </c>
      <c r="F35" s="1">
        <v>32</v>
      </c>
      <c r="G35" s="1" t="s">
        <v>6</v>
      </c>
      <c r="H35" s="1" t="s">
        <v>186</v>
      </c>
      <c r="I35" s="1" t="s">
        <v>8</v>
      </c>
      <c r="L35" t="s">
        <v>99</v>
      </c>
    </row>
    <row r="36" spans="2:12" x14ac:dyDescent="0.35">
      <c r="B36" s="1">
        <v>32</v>
      </c>
      <c r="C36" s="1">
        <v>44</v>
      </c>
      <c r="D36" s="1" t="s">
        <v>10</v>
      </c>
      <c r="E36" s="1" t="s">
        <v>7</v>
      </c>
      <c r="F36" s="1">
        <v>46</v>
      </c>
      <c r="G36" s="1" t="s">
        <v>10</v>
      </c>
      <c r="H36" s="1" t="s">
        <v>186</v>
      </c>
      <c r="I36" s="1" t="s">
        <v>11</v>
      </c>
    </row>
    <row r="37" spans="2:12" x14ac:dyDescent="0.35">
      <c r="B37" s="1">
        <v>33</v>
      </c>
      <c r="C37" s="1">
        <v>34</v>
      </c>
      <c r="D37" s="1" t="s">
        <v>6</v>
      </c>
      <c r="E37" s="1" t="s">
        <v>185</v>
      </c>
      <c r="F37" s="1">
        <v>37</v>
      </c>
      <c r="G37" s="1" t="s">
        <v>6</v>
      </c>
      <c r="H37" s="1" t="s">
        <v>186</v>
      </c>
      <c r="I37" s="1" t="s">
        <v>9</v>
      </c>
      <c r="L37" t="s">
        <v>111</v>
      </c>
    </row>
    <row r="38" spans="2:12" x14ac:dyDescent="0.35">
      <c r="B38" s="1">
        <v>34</v>
      </c>
      <c r="C38" s="1">
        <v>35</v>
      </c>
      <c r="D38" s="1" t="s">
        <v>156</v>
      </c>
      <c r="E38" s="1" t="s">
        <v>185</v>
      </c>
      <c r="F38" s="1">
        <v>37</v>
      </c>
      <c r="G38" s="1" t="s">
        <v>156</v>
      </c>
      <c r="H38" s="1" t="s">
        <v>186</v>
      </c>
      <c r="I38" s="1" t="s">
        <v>8</v>
      </c>
      <c r="L38" t="s">
        <v>112</v>
      </c>
    </row>
    <row r="39" spans="2:12" x14ac:dyDescent="0.35">
      <c r="B39" s="1">
        <v>35</v>
      </c>
      <c r="C39" s="1">
        <v>25</v>
      </c>
      <c r="D39" s="1" t="s">
        <v>6</v>
      </c>
      <c r="E39" s="1" t="s">
        <v>185</v>
      </c>
      <c r="F39" s="1">
        <v>30</v>
      </c>
      <c r="G39" s="1" t="s">
        <v>6</v>
      </c>
      <c r="H39" s="1" t="s">
        <v>186</v>
      </c>
      <c r="I39" s="1" t="s">
        <v>8</v>
      </c>
      <c r="L39" t="s">
        <v>113</v>
      </c>
    </row>
    <row r="40" spans="2:12" x14ac:dyDescent="0.35">
      <c r="B40" s="1">
        <v>36</v>
      </c>
      <c r="C40" s="1">
        <v>33</v>
      </c>
      <c r="D40" s="1" t="s">
        <v>6</v>
      </c>
      <c r="E40" s="1" t="s">
        <v>185</v>
      </c>
      <c r="F40" s="1">
        <v>35</v>
      </c>
      <c r="G40" s="1" t="s">
        <v>10</v>
      </c>
      <c r="H40" s="1" t="s">
        <v>186</v>
      </c>
      <c r="I40" s="1" t="s">
        <v>9</v>
      </c>
      <c r="L40" t="s">
        <v>114</v>
      </c>
    </row>
    <row r="41" spans="2:12" x14ac:dyDescent="0.35">
      <c r="B41" s="1">
        <v>37</v>
      </c>
      <c r="C41" s="1">
        <v>45</v>
      </c>
      <c r="D41" s="1" t="s">
        <v>10</v>
      </c>
      <c r="E41" s="1" t="s">
        <v>7</v>
      </c>
      <c r="F41" s="1">
        <v>47</v>
      </c>
      <c r="G41" s="1" t="s">
        <v>10</v>
      </c>
      <c r="H41" s="1" t="s">
        <v>186</v>
      </c>
      <c r="I41" s="1" t="s">
        <v>9</v>
      </c>
    </row>
    <row r="42" spans="2:12" x14ac:dyDescent="0.35">
      <c r="B42" s="1">
        <v>38</v>
      </c>
      <c r="C42" s="1">
        <v>31</v>
      </c>
      <c r="D42" s="1" t="s">
        <v>156</v>
      </c>
      <c r="E42" s="1" t="s">
        <v>185</v>
      </c>
      <c r="F42" s="1">
        <v>34</v>
      </c>
      <c r="G42" s="1" t="s">
        <v>156</v>
      </c>
      <c r="H42" s="1" t="s">
        <v>186</v>
      </c>
      <c r="I42" s="1" t="s">
        <v>8</v>
      </c>
    </row>
    <row r="43" spans="2:12" x14ac:dyDescent="0.35">
      <c r="B43" s="1"/>
      <c r="C43" s="1"/>
      <c r="D43" s="1"/>
      <c r="E43" s="1"/>
      <c r="F43" s="1"/>
      <c r="G43" s="1"/>
      <c r="H43" s="1"/>
      <c r="I43" s="1"/>
    </row>
    <row r="44" spans="2:12" x14ac:dyDescent="0.35">
      <c r="B44" s="1"/>
      <c r="C44" s="1"/>
      <c r="D44" s="1"/>
      <c r="E44" s="1"/>
      <c r="F44" s="1"/>
      <c r="G44" s="1"/>
      <c r="H44" s="1"/>
      <c r="I44" s="1"/>
    </row>
    <row r="45" spans="2:12" x14ac:dyDescent="0.35">
      <c r="B45" s="1"/>
      <c r="C45" s="1"/>
      <c r="D45" s="1"/>
      <c r="E45" s="1"/>
      <c r="F45" s="1"/>
      <c r="G45" s="1"/>
      <c r="H45" s="1"/>
      <c r="I45" s="1"/>
    </row>
    <row r="46" spans="2:12" x14ac:dyDescent="0.35">
      <c r="B46" s="1"/>
      <c r="C46" s="1"/>
      <c r="D46" s="1"/>
      <c r="E46" s="1"/>
      <c r="F46" s="1"/>
      <c r="G46" s="1"/>
      <c r="H46" s="1"/>
      <c r="I46" s="1"/>
    </row>
    <row r="47" spans="2:12" x14ac:dyDescent="0.35">
      <c r="B47" s="1"/>
      <c r="C47" s="1"/>
      <c r="D47" s="1"/>
      <c r="E47" s="1"/>
      <c r="F47" s="1"/>
      <c r="G47" s="1"/>
      <c r="H47" s="1"/>
      <c r="I47" s="1"/>
    </row>
    <row r="48" spans="2:12" x14ac:dyDescent="0.35">
      <c r="B48" s="1"/>
      <c r="C48" s="1"/>
      <c r="D48" s="1"/>
      <c r="E48" s="1"/>
      <c r="F48" s="1"/>
      <c r="G48" s="1"/>
      <c r="H48" s="1"/>
      <c r="I48" s="1"/>
    </row>
    <row r="49" spans="2:9" x14ac:dyDescent="0.35">
      <c r="B49" s="1"/>
      <c r="C49" s="1"/>
      <c r="D49" s="1"/>
      <c r="E49" s="1"/>
      <c r="F49" s="1"/>
      <c r="G49" s="1"/>
      <c r="H49" s="1"/>
      <c r="I49" s="1"/>
    </row>
    <row r="50" spans="2:9" x14ac:dyDescent="0.35">
      <c r="B50" s="1"/>
      <c r="C50" s="1"/>
      <c r="D50" s="1"/>
      <c r="E50" s="1"/>
      <c r="F50" s="1"/>
      <c r="G50" s="1"/>
      <c r="H50" s="1"/>
      <c r="I50" s="1"/>
    </row>
  </sheetData>
  <mergeCells count="1">
    <mergeCell ref="B3:I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E2F11-C743-487D-AA15-8EDB6B680812}">
  <sheetPr codeName="Lembar2"/>
  <dimension ref="B3:M45"/>
  <sheetViews>
    <sheetView topLeftCell="A6" workbookViewId="0">
      <selection activeCell="M19" sqref="M19:M20"/>
    </sheetView>
  </sheetViews>
  <sheetFormatPr defaultRowHeight="14.5" x14ac:dyDescent="0.35"/>
  <cols>
    <col min="2" max="2" width="4.81640625" customWidth="1"/>
    <col min="3" max="3" width="16.54296875" customWidth="1"/>
    <col min="4" max="4" width="12.36328125" customWidth="1"/>
    <col min="5" max="5" width="7.26953125" customWidth="1"/>
    <col min="6" max="6" width="22.7265625" customWidth="1"/>
    <col min="13" max="13" width="35.6328125" customWidth="1"/>
  </cols>
  <sheetData>
    <row r="3" spans="2:10" x14ac:dyDescent="0.35">
      <c r="B3" s="23" t="s">
        <v>13</v>
      </c>
      <c r="C3" s="24"/>
      <c r="D3" s="24"/>
      <c r="E3" s="24"/>
      <c r="F3" s="24"/>
      <c r="G3" s="24"/>
      <c r="H3" s="24"/>
    </row>
    <row r="4" spans="2:10" x14ac:dyDescent="0.35">
      <c r="B4" s="3" t="s">
        <v>14</v>
      </c>
      <c r="C4" s="3" t="s">
        <v>15</v>
      </c>
      <c r="D4" s="3" t="s">
        <v>16</v>
      </c>
      <c r="E4" s="3" t="s">
        <v>17</v>
      </c>
      <c r="F4" s="3" t="s">
        <v>19</v>
      </c>
      <c r="G4" s="3" t="s">
        <v>20</v>
      </c>
      <c r="H4" s="3" t="s">
        <v>20</v>
      </c>
      <c r="I4" s="3" t="s">
        <v>83</v>
      </c>
      <c r="J4" s="3" t="s">
        <v>18</v>
      </c>
    </row>
    <row r="5" spans="2:10" x14ac:dyDescent="0.35">
      <c r="B5" s="5">
        <v>1</v>
      </c>
      <c r="C5" s="4" t="s">
        <v>21</v>
      </c>
      <c r="D5" s="4" t="s">
        <v>22</v>
      </c>
      <c r="E5" s="4" t="s">
        <v>23</v>
      </c>
      <c r="F5" s="4" t="s">
        <v>167</v>
      </c>
      <c r="G5" s="4" t="s">
        <v>66</v>
      </c>
      <c r="H5" s="4" t="s">
        <v>66</v>
      </c>
      <c r="I5" s="4"/>
      <c r="J5" s="4" t="s">
        <v>24</v>
      </c>
    </row>
    <row r="6" spans="2:10" x14ac:dyDescent="0.35">
      <c r="B6" s="5">
        <v>2</v>
      </c>
      <c r="C6" s="4" t="s">
        <v>26</v>
      </c>
      <c r="D6" s="4" t="s">
        <v>27</v>
      </c>
      <c r="E6" s="4" t="s">
        <v>28</v>
      </c>
      <c r="F6" s="4" t="s">
        <v>167</v>
      </c>
      <c r="G6" s="4" t="s">
        <v>25</v>
      </c>
      <c r="H6" s="4" t="s">
        <v>25</v>
      </c>
      <c r="I6" s="4"/>
      <c r="J6" s="4" t="s">
        <v>29</v>
      </c>
    </row>
    <row r="7" spans="2:10" x14ac:dyDescent="0.35">
      <c r="B7" s="5">
        <v>3</v>
      </c>
      <c r="C7" s="4" t="s">
        <v>30</v>
      </c>
      <c r="D7" s="4" t="s">
        <v>22</v>
      </c>
      <c r="E7" s="4" t="s">
        <v>31</v>
      </c>
      <c r="F7" s="4" t="s">
        <v>33</v>
      </c>
      <c r="G7" s="4" t="s">
        <v>25</v>
      </c>
      <c r="H7" s="4" t="s">
        <v>25</v>
      </c>
      <c r="I7" s="4"/>
      <c r="J7" s="4" t="s">
        <v>32</v>
      </c>
    </row>
    <row r="8" spans="2:10" x14ac:dyDescent="0.35">
      <c r="B8" s="5">
        <v>4</v>
      </c>
      <c r="C8" s="4" t="s">
        <v>34</v>
      </c>
      <c r="D8" s="4" t="s">
        <v>22</v>
      </c>
      <c r="E8" s="4" t="s">
        <v>31</v>
      </c>
      <c r="F8" s="4" t="s">
        <v>168</v>
      </c>
      <c r="G8" s="4" t="s">
        <v>25</v>
      </c>
      <c r="H8" s="4" t="s">
        <v>25</v>
      </c>
      <c r="I8" s="4"/>
      <c r="J8" s="4" t="s">
        <v>38</v>
      </c>
    </row>
    <row r="9" spans="2:10" x14ac:dyDescent="0.35">
      <c r="B9" s="5">
        <v>5</v>
      </c>
      <c r="C9" s="4" t="s">
        <v>35</v>
      </c>
      <c r="D9" s="4" t="s">
        <v>22</v>
      </c>
      <c r="E9" s="4" t="s">
        <v>36</v>
      </c>
      <c r="F9" s="4" t="s">
        <v>168</v>
      </c>
      <c r="G9" s="4" t="s">
        <v>25</v>
      </c>
      <c r="H9" s="4" t="s">
        <v>25</v>
      </c>
      <c r="I9" s="4"/>
      <c r="J9" s="4" t="s">
        <v>37</v>
      </c>
    </row>
    <row r="10" spans="2:10" x14ac:dyDescent="0.35">
      <c r="B10" s="5">
        <v>6</v>
      </c>
      <c r="C10" s="4" t="s">
        <v>39</v>
      </c>
      <c r="D10" s="4" t="s">
        <v>27</v>
      </c>
      <c r="E10" s="4" t="s">
        <v>40</v>
      </c>
      <c r="F10" s="4" t="s">
        <v>168</v>
      </c>
      <c r="G10" s="4" t="s">
        <v>25</v>
      </c>
      <c r="H10" s="4" t="s">
        <v>25</v>
      </c>
      <c r="I10" s="4"/>
      <c r="J10" s="4" t="s">
        <v>29</v>
      </c>
    </row>
    <row r="11" spans="2:10" x14ac:dyDescent="0.35">
      <c r="B11" s="5">
        <v>7</v>
      </c>
      <c r="C11" s="4" t="s">
        <v>41</v>
      </c>
      <c r="D11" s="4" t="s">
        <v>27</v>
      </c>
      <c r="E11" s="4" t="s">
        <v>42</v>
      </c>
      <c r="F11" s="4" t="s">
        <v>168</v>
      </c>
      <c r="G11" s="4" t="s">
        <v>25</v>
      </c>
      <c r="H11" s="4" t="s">
        <v>25</v>
      </c>
      <c r="I11" s="4"/>
      <c r="J11" s="4" t="s">
        <v>29</v>
      </c>
    </row>
    <row r="12" spans="2:10" x14ac:dyDescent="0.35">
      <c r="B12" s="5">
        <v>8</v>
      </c>
      <c r="C12" s="4" t="s">
        <v>43</v>
      </c>
      <c r="D12" s="4" t="s">
        <v>22</v>
      </c>
      <c r="E12" s="4" t="s">
        <v>44</v>
      </c>
      <c r="F12" s="4" t="s">
        <v>168</v>
      </c>
      <c r="G12" s="4" t="s">
        <v>25</v>
      </c>
      <c r="H12" s="4" t="s">
        <v>25</v>
      </c>
      <c r="I12" s="4"/>
      <c r="J12" s="4" t="s">
        <v>45</v>
      </c>
    </row>
    <row r="13" spans="2:10" x14ac:dyDescent="0.35">
      <c r="B13" s="5">
        <v>9</v>
      </c>
      <c r="C13" s="4" t="s">
        <v>46</v>
      </c>
      <c r="D13" s="4" t="s">
        <v>27</v>
      </c>
      <c r="E13" s="4" t="s">
        <v>47</v>
      </c>
      <c r="F13" s="4" t="s">
        <v>168</v>
      </c>
      <c r="G13" s="4" t="s">
        <v>25</v>
      </c>
      <c r="H13" s="4" t="s">
        <v>25</v>
      </c>
      <c r="I13" s="4"/>
      <c r="J13" s="4" t="s">
        <v>24</v>
      </c>
    </row>
    <row r="14" spans="2:10" x14ac:dyDescent="0.35">
      <c r="B14" s="5">
        <v>10</v>
      </c>
      <c r="C14" s="4" t="s">
        <v>48</v>
      </c>
      <c r="D14" s="4" t="s">
        <v>27</v>
      </c>
      <c r="E14" s="4" t="s">
        <v>40</v>
      </c>
      <c r="F14" s="4" t="s">
        <v>167</v>
      </c>
      <c r="G14" s="4" t="s">
        <v>25</v>
      </c>
      <c r="H14" s="4" t="s">
        <v>25</v>
      </c>
      <c r="I14" s="4"/>
      <c r="J14" s="4" t="s">
        <v>45</v>
      </c>
    </row>
    <row r="15" spans="2:10" x14ac:dyDescent="0.35">
      <c r="B15" s="5">
        <v>11</v>
      </c>
      <c r="C15" s="4" t="s">
        <v>50</v>
      </c>
      <c r="D15" s="4" t="s">
        <v>27</v>
      </c>
      <c r="E15" s="4" t="s">
        <v>51</v>
      </c>
      <c r="F15" s="4" t="s">
        <v>33</v>
      </c>
      <c r="G15" s="4" t="s">
        <v>49</v>
      </c>
      <c r="H15" s="4" t="s">
        <v>49</v>
      </c>
      <c r="I15" s="4"/>
      <c r="J15" s="4" t="s">
        <v>52</v>
      </c>
    </row>
    <row r="16" spans="2:10" x14ac:dyDescent="0.35">
      <c r="B16" s="5">
        <v>12</v>
      </c>
      <c r="C16" s="4" t="s">
        <v>50</v>
      </c>
      <c r="D16" s="4" t="s">
        <v>22</v>
      </c>
      <c r="E16" s="4" t="s">
        <v>44</v>
      </c>
      <c r="F16" s="4" t="s">
        <v>168</v>
      </c>
      <c r="G16" s="4" t="s">
        <v>49</v>
      </c>
      <c r="H16" s="4" t="s">
        <v>49</v>
      </c>
      <c r="I16" s="4"/>
      <c r="J16" s="4" t="s">
        <v>37</v>
      </c>
    </row>
    <row r="17" spans="2:13" x14ac:dyDescent="0.35">
      <c r="B17" s="5">
        <v>13</v>
      </c>
      <c r="C17" s="4" t="s">
        <v>53</v>
      </c>
      <c r="D17" s="4" t="s">
        <v>27</v>
      </c>
      <c r="E17" s="4" t="s">
        <v>54</v>
      </c>
      <c r="F17" s="4" t="s">
        <v>168</v>
      </c>
      <c r="G17" s="4" t="s">
        <v>25</v>
      </c>
      <c r="H17" s="4" t="s">
        <v>25</v>
      </c>
      <c r="I17" s="4"/>
      <c r="J17" s="4" t="s">
        <v>29</v>
      </c>
      <c r="L17" s="13" t="s">
        <v>150</v>
      </c>
      <c r="M17" t="s">
        <v>165</v>
      </c>
    </row>
    <row r="18" spans="2:13" x14ac:dyDescent="0.35">
      <c r="B18" s="5">
        <v>14</v>
      </c>
      <c r="C18" s="4" t="s">
        <v>55</v>
      </c>
      <c r="D18" s="4" t="s">
        <v>22</v>
      </c>
      <c r="E18" s="4" t="s">
        <v>56</v>
      </c>
      <c r="F18" s="4" t="s">
        <v>168</v>
      </c>
      <c r="G18" s="4" t="s">
        <v>25</v>
      </c>
      <c r="H18" s="4" t="s">
        <v>25</v>
      </c>
      <c r="I18" s="4"/>
      <c r="J18" s="4" t="s">
        <v>52</v>
      </c>
      <c r="M18" t="s">
        <v>166</v>
      </c>
    </row>
    <row r="19" spans="2:13" x14ac:dyDescent="0.35">
      <c r="B19" s="5">
        <v>15</v>
      </c>
      <c r="C19" s="4" t="s">
        <v>48</v>
      </c>
      <c r="D19" s="4" t="s">
        <v>27</v>
      </c>
      <c r="E19" s="4" t="s">
        <v>57</v>
      </c>
      <c r="F19" s="4" t="s">
        <v>33</v>
      </c>
      <c r="G19" s="4" t="s">
        <v>25</v>
      </c>
      <c r="H19" s="4" t="s">
        <v>25</v>
      </c>
      <c r="I19" s="4"/>
      <c r="J19" s="4" t="s">
        <v>45</v>
      </c>
      <c r="L19" s="13" t="s">
        <v>162</v>
      </c>
      <c r="M19" t="s">
        <v>163</v>
      </c>
    </row>
    <row r="20" spans="2:13" x14ac:dyDescent="0.35">
      <c r="B20" s="5">
        <v>16</v>
      </c>
      <c r="C20" s="4" t="s">
        <v>59</v>
      </c>
      <c r="D20" s="4" t="s">
        <v>27</v>
      </c>
      <c r="E20" s="4" t="s">
        <v>60</v>
      </c>
      <c r="F20" s="4" t="s">
        <v>168</v>
      </c>
      <c r="G20" s="4" t="s">
        <v>49</v>
      </c>
      <c r="H20" s="4" t="s">
        <v>49</v>
      </c>
      <c r="I20" s="4"/>
      <c r="J20" s="4" t="s">
        <v>29</v>
      </c>
      <c r="M20" t="s">
        <v>164</v>
      </c>
    </row>
    <row r="21" spans="2:13" x14ac:dyDescent="0.35">
      <c r="B21" s="5">
        <v>17</v>
      </c>
      <c r="C21" s="4" t="s">
        <v>48</v>
      </c>
      <c r="D21" s="4" t="s">
        <v>22</v>
      </c>
      <c r="E21" s="4" t="s">
        <v>40</v>
      </c>
      <c r="F21" s="4" t="s">
        <v>33</v>
      </c>
      <c r="G21" s="4" t="s">
        <v>25</v>
      </c>
      <c r="H21" s="4" t="s">
        <v>25</v>
      </c>
      <c r="I21" s="4"/>
      <c r="J21" s="4" t="s">
        <v>29</v>
      </c>
    </row>
    <row r="22" spans="2:13" x14ac:dyDescent="0.35">
      <c r="B22" s="5">
        <v>18</v>
      </c>
      <c r="C22" s="4" t="s">
        <v>61</v>
      </c>
      <c r="D22" s="4" t="s">
        <v>27</v>
      </c>
      <c r="E22" s="4" t="s">
        <v>62</v>
      </c>
      <c r="F22" s="4" t="s">
        <v>168</v>
      </c>
      <c r="G22" s="4" t="s">
        <v>49</v>
      </c>
      <c r="H22" s="4" t="s">
        <v>49</v>
      </c>
      <c r="I22" s="4"/>
      <c r="J22" s="4" t="s">
        <v>45</v>
      </c>
    </row>
    <row r="23" spans="2:13" x14ac:dyDescent="0.35">
      <c r="B23" s="5">
        <v>19</v>
      </c>
      <c r="C23" s="4" t="s">
        <v>59</v>
      </c>
      <c r="D23" s="4" t="s">
        <v>22</v>
      </c>
      <c r="E23" s="4" t="s">
        <v>161</v>
      </c>
      <c r="F23" s="4" t="s">
        <v>168</v>
      </c>
      <c r="G23" s="4" t="s">
        <v>49</v>
      </c>
      <c r="H23" s="4" t="s">
        <v>49</v>
      </c>
      <c r="I23" s="4"/>
      <c r="J23" s="4" t="s">
        <v>187</v>
      </c>
    </row>
    <row r="24" spans="2:13" x14ac:dyDescent="0.35">
      <c r="B24" s="5">
        <v>20</v>
      </c>
      <c r="C24" s="4" t="s">
        <v>63</v>
      </c>
      <c r="D24" s="4" t="s">
        <v>22</v>
      </c>
      <c r="E24" s="4" t="s">
        <v>64</v>
      </c>
      <c r="F24" s="4" t="s">
        <v>167</v>
      </c>
      <c r="G24" s="4" t="s">
        <v>25</v>
      </c>
      <c r="H24" s="4" t="s">
        <v>25</v>
      </c>
      <c r="I24" s="4"/>
      <c r="J24" s="4" t="s">
        <v>32</v>
      </c>
    </row>
    <row r="25" spans="2:13" x14ac:dyDescent="0.35">
      <c r="B25" s="5">
        <v>21</v>
      </c>
      <c r="C25" s="4" t="s">
        <v>65</v>
      </c>
      <c r="D25" s="4" t="s">
        <v>22</v>
      </c>
      <c r="E25" s="4" t="s">
        <v>31</v>
      </c>
      <c r="F25" s="4" t="s">
        <v>168</v>
      </c>
      <c r="G25" s="4" t="s">
        <v>49</v>
      </c>
      <c r="H25" s="4" t="s">
        <v>49</v>
      </c>
      <c r="I25" s="4"/>
      <c r="J25" s="4" t="s">
        <v>38</v>
      </c>
    </row>
    <row r="26" spans="2:13" x14ac:dyDescent="0.35">
      <c r="B26" s="5">
        <v>22</v>
      </c>
      <c r="C26" s="4" t="s">
        <v>55</v>
      </c>
      <c r="D26" s="4" t="s">
        <v>22</v>
      </c>
      <c r="E26" s="4" t="s">
        <v>67</v>
      </c>
      <c r="F26" s="4" t="s">
        <v>168</v>
      </c>
      <c r="G26" s="4" t="s">
        <v>66</v>
      </c>
      <c r="H26" s="4" t="s">
        <v>66</v>
      </c>
      <c r="I26" s="4"/>
      <c r="J26" s="4" t="s">
        <v>29</v>
      </c>
    </row>
    <row r="27" spans="2:13" x14ac:dyDescent="0.35">
      <c r="B27" s="5">
        <v>23</v>
      </c>
      <c r="C27" s="4" t="s">
        <v>68</v>
      </c>
      <c r="D27" s="4" t="s">
        <v>27</v>
      </c>
      <c r="E27" s="4" t="s">
        <v>31</v>
      </c>
      <c r="F27" s="4" t="s">
        <v>168</v>
      </c>
      <c r="G27" s="4" t="s">
        <v>66</v>
      </c>
      <c r="H27" s="4" t="s">
        <v>66</v>
      </c>
      <c r="I27" s="4"/>
      <c r="J27" s="4" t="s">
        <v>29</v>
      </c>
    </row>
    <row r="28" spans="2:13" x14ac:dyDescent="0.35">
      <c r="B28" s="5">
        <v>24</v>
      </c>
      <c r="C28" s="4" t="s">
        <v>69</v>
      </c>
      <c r="D28" s="4" t="s">
        <v>27</v>
      </c>
      <c r="E28" s="4" t="s">
        <v>36</v>
      </c>
      <c r="F28" s="4" t="s">
        <v>168</v>
      </c>
      <c r="G28" s="4" t="s">
        <v>66</v>
      </c>
      <c r="H28" s="4" t="s">
        <v>66</v>
      </c>
      <c r="I28" s="4"/>
      <c r="J28" s="4" t="s">
        <v>29</v>
      </c>
    </row>
    <row r="29" spans="2:13" x14ac:dyDescent="0.35">
      <c r="B29" s="5">
        <v>25</v>
      </c>
      <c r="C29" s="4" t="s">
        <v>70</v>
      </c>
      <c r="D29" s="4" t="s">
        <v>27</v>
      </c>
      <c r="E29" s="4" t="s">
        <v>44</v>
      </c>
      <c r="F29" s="4" t="s">
        <v>168</v>
      </c>
      <c r="G29" s="4" t="s">
        <v>66</v>
      </c>
      <c r="H29" s="4" t="s">
        <v>66</v>
      </c>
      <c r="I29" s="4"/>
      <c r="J29" s="4" t="s">
        <v>45</v>
      </c>
    </row>
    <row r="30" spans="2:13" x14ac:dyDescent="0.35">
      <c r="B30" s="5">
        <v>26</v>
      </c>
      <c r="C30" s="4" t="s">
        <v>71</v>
      </c>
      <c r="D30" s="4" t="s">
        <v>27</v>
      </c>
      <c r="E30" s="4" t="s">
        <v>56</v>
      </c>
      <c r="F30" s="4" t="s">
        <v>168</v>
      </c>
      <c r="G30" s="4" t="s">
        <v>66</v>
      </c>
      <c r="H30" s="4" t="s">
        <v>66</v>
      </c>
      <c r="I30" s="4"/>
      <c r="J30" s="4" t="s">
        <v>29</v>
      </c>
    </row>
    <row r="31" spans="2:13" x14ac:dyDescent="0.35">
      <c r="B31" s="5">
        <v>27</v>
      </c>
      <c r="C31" s="4" t="s">
        <v>26</v>
      </c>
      <c r="D31" s="4" t="s">
        <v>27</v>
      </c>
      <c r="E31" s="4" t="s">
        <v>44</v>
      </c>
      <c r="F31" s="4" t="s">
        <v>168</v>
      </c>
      <c r="G31" s="4" t="s">
        <v>66</v>
      </c>
      <c r="H31" s="4" t="s">
        <v>66</v>
      </c>
      <c r="I31" s="4"/>
      <c r="J31" s="4" t="s">
        <v>45</v>
      </c>
    </row>
    <row r="32" spans="2:13" x14ac:dyDescent="0.35">
      <c r="B32" s="5">
        <v>28</v>
      </c>
      <c r="C32" s="4" t="s">
        <v>58</v>
      </c>
      <c r="D32" s="4" t="s">
        <v>27</v>
      </c>
      <c r="E32" s="4" t="s">
        <v>31</v>
      </c>
      <c r="F32" s="4" t="s">
        <v>168</v>
      </c>
      <c r="G32" s="4" t="s">
        <v>66</v>
      </c>
      <c r="H32" s="4" t="s">
        <v>66</v>
      </c>
      <c r="I32" s="4"/>
      <c r="J32" s="4" t="s">
        <v>45</v>
      </c>
    </row>
    <row r="33" spans="2:10" x14ac:dyDescent="0.35">
      <c r="B33" s="5">
        <v>29</v>
      </c>
      <c r="C33" s="4" t="s">
        <v>55</v>
      </c>
      <c r="D33" s="4" t="s">
        <v>22</v>
      </c>
      <c r="E33" s="4" t="s">
        <v>67</v>
      </c>
      <c r="F33" s="4" t="s">
        <v>168</v>
      </c>
      <c r="G33" s="4" t="s">
        <v>66</v>
      </c>
      <c r="H33" s="4" t="s">
        <v>66</v>
      </c>
      <c r="I33" s="4"/>
      <c r="J33" s="4" t="s">
        <v>45</v>
      </c>
    </row>
    <row r="34" spans="2:10" x14ac:dyDescent="0.35">
      <c r="B34" s="5">
        <v>30</v>
      </c>
      <c r="C34" s="4" t="s">
        <v>68</v>
      </c>
      <c r="D34" s="4" t="s">
        <v>22</v>
      </c>
      <c r="E34" s="4" t="s">
        <v>36</v>
      </c>
      <c r="F34" s="4" t="s">
        <v>168</v>
      </c>
      <c r="G34" s="4" t="s">
        <v>66</v>
      </c>
      <c r="H34" s="4" t="s">
        <v>66</v>
      </c>
      <c r="I34" s="4"/>
      <c r="J34" s="4" t="s">
        <v>188</v>
      </c>
    </row>
    <row r="35" spans="2:10" x14ac:dyDescent="0.35">
      <c r="B35" s="5">
        <v>31</v>
      </c>
      <c r="C35" s="4" t="s">
        <v>48</v>
      </c>
      <c r="D35" s="4" t="s">
        <v>27</v>
      </c>
      <c r="E35" s="4" t="s">
        <v>40</v>
      </c>
      <c r="F35" s="4" t="s">
        <v>167</v>
      </c>
      <c r="G35" s="4" t="s">
        <v>25</v>
      </c>
      <c r="H35" s="4" t="s">
        <v>25</v>
      </c>
      <c r="I35" s="4"/>
      <c r="J35" s="4" t="s">
        <v>45</v>
      </c>
    </row>
    <row r="36" spans="2:10" x14ac:dyDescent="0.35">
      <c r="B36" s="5">
        <v>32</v>
      </c>
      <c r="C36" s="4" t="s">
        <v>160</v>
      </c>
      <c r="D36" s="4" t="s">
        <v>27</v>
      </c>
      <c r="E36" s="4" t="s">
        <v>51</v>
      </c>
      <c r="F36" s="4" t="s">
        <v>167</v>
      </c>
      <c r="G36" s="4" t="s">
        <v>49</v>
      </c>
      <c r="H36" s="4" t="s">
        <v>49</v>
      </c>
      <c r="I36" s="4"/>
      <c r="J36" s="4" t="s">
        <v>29</v>
      </c>
    </row>
    <row r="37" spans="2:10" x14ac:dyDescent="0.35">
      <c r="B37" s="5">
        <v>33</v>
      </c>
      <c r="C37" s="4" t="s">
        <v>65</v>
      </c>
      <c r="D37" s="4" t="s">
        <v>27</v>
      </c>
      <c r="E37" s="4" t="s">
        <v>44</v>
      </c>
      <c r="F37" s="4" t="s">
        <v>168</v>
      </c>
      <c r="G37" s="4" t="s">
        <v>49</v>
      </c>
      <c r="H37" s="4" t="s">
        <v>49</v>
      </c>
      <c r="I37" s="4"/>
      <c r="J37" s="4" t="s">
        <v>29</v>
      </c>
    </row>
    <row r="38" spans="2:10" x14ac:dyDescent="0.35">
      <c r="B38" s="5">
        <v>34</v>
      </c>
      <c r="C38" s="4" t="s">
        <v>48</v>
      </c>
      <c r="D38" s="4" t="s">
        <v>27</v>
      </c>
      <c r="E38" s="4" t="s">
        <v>51</v>
      </c>
      <c r="F38" s="4" t="s">
        <v>33</v>
      </c>
      <c r="G38" s="4" t="s">
        <v>49</v>
      </c>
      <c r="H38" s="4" t="s">
        <v>49</v>
      </c>
      <c r="I38" s="4"/>
      <c r="J38" s="4" t="s">
        <v>52</v>
      </c>
    </row>
    <row r="39" spans="2:10" x14ac:dyDescent="0.35">
      <c r="B39" s="5">
        <v>35</v>
      </c>
      <c r="C39" s="4" t="s">
        <v>48</v>
      </c>
      <c r="D39" s="4" t="s">
        <v>22</v>
      </c>
      <c r="E39" s="4" t="s">
        <v>44</v>
      </c>
      <c r="F39" s="4" t="s">
        <v>168</v>
      </c>
      <c r="G39" s="4" t="s">
        <v>49</v>
      </c>
      <c r="H39" s="4" t="s">
        <v>49</v>
      </c>
      <c r="I39" s="4"/>
      <c r="J39" s="4" t="s">
        <v>187</v>
      </c>
    </row>
    <row r="40" spans="2:10" x14ac:dyDescent="0.35">
      <c r="B40" s="5">
        <v>36</v>
      </c>
      <c r="C40" s="4" t="s">
        <v>71</v>
      </c>
      <c r="D40" s="4" t="s">
        <v>22</v>
      </c>
      <c r="E40" s="4" t="s">
        <v>56</v>
      </c>
      <c r="F40" s="4" t="s">
        <v>168</v>
      </c>
      <c r="G40" s="4" t="s">
        <v>66</v>
      </c>
      <c r="H40" s="4" t="s">
        <v>66</v>
      </c>
      <c r="I40" s="4"/>
      <c r="J40" s="4" t="s">
        <v>52</v>
      </c>
    </row>
    <row r="41" spans="2:10" x14ac:dyDescent="0.35">
      <c r="B41" s="5">
        <v>37</v>
      </c>
      <c r="C41" s="4" t="s">
        <v>158</v>
      </c>
      <c r="D41" s="4" t="s">
        <v>22</v>
      </c>
      <c r="E41" s="4" t="s">
        <v>44</v>
      </c>
      <c r="F41" s="4" t="s">
        <v>168</v>
      </c>
      <c r="G41" s="4" t="s">
        <v>25</v>
      </c>
      <c r="H41" s="4" t="s">
        <v>25</v>
      </c>
      <c r="I41" s="4"/>
      <c r="J41" s="4" t="s">
        <v>45</v>
      </c>
    </row>
    <row r="42" spans="2:10" x14ac:dyDescent="0.35">
      <c r="B42" s="5">
        <v>38</v>
      </c>
      <c r="C42" s="4" t="s">
        <v>46</v>
      </c>
      <c r="D42" s="4" t="s">
        <v>27</v>
      </c>
      <c r="E42" s="4" t="s">
        <v>47</v>
      </c>
      <c r="F42" s="4" t="s">
        <v>168</v>
      </c>
      <c r="G42" s="4" t="s">
        <v>25</v>
      </c>
      <c r="H42" s="4" t="s">
        <v>25</v>
      </c>
      <c r="I42" s="4"/>
      <c r="J42" s="4" t="s">
        <v>187</v>
      </c>
    </row>
    <row r="43" spans="2:10" x14ac:dyDescent="0.35">
      <c r="B43" s="5"/>
      <c r="C43" s="4"/>
      <c r="D43" s="4"/>
      <c r="E43" s="4"/>
      <c r="F43" s="4"/>
      <c r="G43" s="4"/>
      <c r="H43" s="4"/>
      <c r="I43" s="4"/>
      <c r="J43" s="4"/>
    </row>
    <row r="44" spans="2:10" x14ac:dyDescent="0.35">
      <c r="B44" s="5"/>
      <c r="C44" s="4"/>
      <c r="D44" s="4"/>
      <c r="E44" s="4"/>
      <c r="F44" s="4"/>
      <c r="G44" s="4"/>
      <c r="H44" s="4"/>
      <c r="I44" s="4"/>
      <c r="J44" s="4"/>
    </row>
    <row r="45" spans="2:10" x14ac:dyDescent="0.35">
      <c r="G45" s="4"/>
    </row>
  </sheetData>
  <mergeCells count="1">
    <mergeCell ref="B3:H3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0BE11-20AB-48D2-8768-8F2A2CC35875}">
  <sheetPr codeName="Lembar3"/>
  <dimension ref="B3:L42"/>
  <sheetViews>
    <sheetView topLeftCell="F27" zoomScale="107" workbookViewId="0">
      <selection activeCell="H5" sqref="H5:H42"/>
    </sheetView>
  </sheetViews>
  <sheetFormatPr defaultRowHeight="14.5" x14ac:dyDescent="0.35"/>
  <cols>
    <col min="2" max="2" width="6.08984375" customWidth="1"/>
    <col min="5" max="5" width="12.7265625" customWidth="1"/>
    <col min="7" max="7" width="22.7265625" customWidth="1"/>
    <col min="11" max="11" width="27.26953125" customWidth="1"/>
    <col min="12" max="12" width="23.1796875" customWidth="1"/>
  </cols>
  <sheetData>
    <row r="3" spans="2:12" x14ac:dyDescent="0.35">
      <c r="B3" s="25" t="s">
        <v>72</v>
      </c>
      <c r="C3" s="25"/>
      <c r="D3" s="25"/>
      <c r="E3" s="25"/>
      <c r="F3" s="25"/>
      <c r="G3" s="25"/>
      <c r="H3" s="25"/>
      <c r="I3" s="1"/>
      <c r="K3" t="s">
        <v>135</v>
      </c>
    </row>
    <row r="4" spans="2:12" x14ac:dyDescent="0.35">
      <c r="B4" s="9" t="s">
        <v>14</v>
      </c>
      <c r="C4" s="9" t="s">
        <v>73</v>
      </c>
      <c r="D4" s="9" t="s">
        <v>84</v>
      </c>
      <c r="E4" s="9" t="s">
        <v>74</v>
      </c>
      <c r="F4" s="9" t="s">
        <v>84</v>
      </c>
      <c r="G4" s="9" t="s">
        <v>75</v>
      </c>
      <c r="H4" s="9" t="s">
        <v>84</v>
      </c>
      <c r="I4" s="9" t="s">
        <v>148</v>
      </c>
      <c r="K4" t="s">
        <v>73</v>
      </c>
      <c r="L4" t="s">
        <v>145</v>
      </c>
    </row>
    <row r="5" spans="2:12" x14ac:dyDescent="0.35">
      <c r="B5" s="1">
        <v>1</v>
      </c>
      <c r="C5" s="1" t="s">
        <v>87</v>
      </c>
      <c r="D5" s="1">
        <v>1</v>
      </c>
      <c r="E5" s="1" t="s">
        <v>88</v>
      </c>
      <c r="F5" s="1">
        <v>4</v>
      </c>
      <c r="G5" s="1" t="s">
        <v>89</v>
      </c>
      <c r="H5" s="1">
        <v>1</v>
      </c>
      <c r="I5" s="1">
        <f>SUM(D5,F5,H5,)</f>
        <v>6</v>
      </c>
      <c r="J5">
        <v>1</v>
      </c>
      <c r="K5" t="s">
        <v>136</v>
      </c>
      <c r="L5" s="8" t="s">
        <v>146</v>
      </c>
    </row>
    <row r="6" spans="2:12" x14ac:dyDescent="0.35">
      <c r="B6" s="1">
        <v>2</v>
      </c>
      <c r="C6" s="1" t="s">
        <v>66</v>
      </c>
      <c r="D6" s="1">
        <v>2</v>
      </c>
      <c r="E6" s="1" t="s">
        <v>116</v>
      </c>
      <c r="F6" s="1">
        <v>2</v>
      </c>
      <c r="G6" s="1" t="s">
        <v>117</v>
      </c>
      <c r="H6" s="1">
        <v>2</v>
      </c>
      <c r="I6" s="1">
        <f>SUM(D6,F6,H6,)</f>
        <v>6</v>
      </c>
      <c r="J6">
        <v>1</v>
      </c>
      <c r="K6" t="s">
        <v>137</v>
      </c>
      <c r="L6" t="s">
        <v>147</v>
      </c>
    </row>
    <row r="7" spans="2:12" x14ac:dyDescent="0.35">
      <c r="B7" s="1">
        <v>3</v>
      </c>
      <c r="C7" s="1" t="s">
        <v>66</v>
      </c>
      <c r="D7" s="1">
        <v>2</v>
      </c>
      <c r="E7" s="1" t="s">
        <v>119</v>
      </c>
      <c r="F7" s="1">
        <v>2</v>
      </c>
      <c r="G7" s="1" t="s">
        <v>117</v>
      </c>
      <c r="H7" s="1">
        <v>2</v>
      </c>
      <c r="I7" s="1">
        <f t="shared" ref="I7:I32" si="0">SUM(D7,F7,H7,)</f>
        <v>6</v>
      </c>
      <c r="J7">
        <v>1</v>
      </c>
      <c r="L7" t="s">
        <v>149</v>
      </c>
    </row>
    <row r="8" spans="2:12" x14ac:dyDescent="0.35">
      <c r="B8" s="1">
        <v>4</v>
      </c>
      <c r="C8" s="1" t="s">
        <v>66</v>
      </c>
      <c r="D8" s="1">
        <v>2</v>
      </c>
      <c r="E8" s="1" t="s">
        <v>119</v>
      </c>
      <c r="F8" s="1">
        <v>3</v>
      </c>
      <c r="G8" s="1" t="s">
        <v>117</v>
      </c>
      <c r="H8" s="1">
        <v>2</v>
      </c>
      <c r="I8" s="1">
        <f t="shared" si="0"/>
        <v>7</v>
      </c>
      <c r="J8">
        <v>2</v>
      </c>
      <c r="K8" t="s">
        <v>74</v>
      </c>
    </row>
    <row r="9" spans="2:12" x14ac:dyDescent="0.35">
      <c r="B9" s="1">
        <v>5</v>
      </c>
      <c r="C9" s="1" t="s">
        <v>87</v>
      </c>
      <c r="D9" s="1">
        <v>1</v>
      </c>
      <c r="E9" s="1" t="s">
        <v>88</v>
      </c>
      <c r="F9" s="1">
        <v>4</v>
      </c>
      <c r="G9" s="1" t="s">
        <v>89</v>
      </c>
      <c r="H9" s="1">
        <v>1</v>
      </c>
      <c r="I9" s="1">
        <f t="shared" si="0"/>
        <v>6</v>
      </c>
      <c r="J9">
        <v>1</v>
      </c>
      <c r="K9" s="6" t="s">
        <v>138</v>
      </c>
    </row>
    <row r="10" spans="2:12" x14ac:dyDescent="0.35">
      <c r="B10" s="1">
        <v>6</v>
      </c>
      <c r="C10" s="1" t="s">
        <v>87</v>
      </c>
      <c r="D10" s="1">
        <v>1</v>
      </c>
      <c r="E10" s="1" t="s">
        <v>88</v>
      </c>
      <c r="F10" s="1">
        <v>4</v>
      </c>
      <c r="G10" s="1" t="s">
        <v>89</v>
      </c>
      <c r="H10" s="1">
        <v>1</v>
      </c>
      <c r="I10" s="1">
        <f t="shared" si="0"/>
        <v>6</v>
      </c>
      <c r="J10">
        <v>1</v>
      </c>
      <c r="K10" t="s">
        <v>139</v>
      </c>
    </row>
    <row r="11" spans="2:12" x14ac:dyDescent="0.35">
      <c r="B11" s="1">
        <v>7</v>
      </c>
      <c r="C11" s="1" t="s">
        <v>118</v>
      </c>
      <c r="D11" s="1">
        <v>1</v>
      </c>
      <c r="E11" s="1" t="s">
        <v>88</v>
      </c>
      <c r="F11" s="1">
        <v>4</v>
      </c>
      <c r="G11" s="1" t="s">
        <v>89</v>
      </c>
      <c r="H11" s="1">
        <v>1</v>
      </c>
      <c r="I11" s="1">
        <f t="shared" si="0"/>
        <v>6</v>
      </c>
      <c r="J11">
        <v>1</v>
      </c>
      <c r="K11" t="s">
        <v>140</v>
      </c>
    </row>
    <row r="12" spans="2:12" x14ac:dyDescent="0.35">
      <c r="B12" s="1">
        <v>8</v>
      </c>
      <c r="C12" s="1" t="s">
        <v>87</v>
      </c>
      <c r="D12" s="1">
        <v>1</v>
      </c>
      <c r="E12" s="1" t="s">
        <v>88</v>
      </c>
      <c r="F12" s="1">
        <v>4</v>
      </c>
      <c r="G12" s="1" t="s">
        <v>89</v>
      </c>
      <c r="H12" s="1">
        <v>1</v>
      </c>
      <c r="I12" s="1">
        <f t="shared" si="0"/>
        <v>6</v>
      </c>
      <c r="J12">
        <v>1</v>
      </c>
      <c r="K12" t="s">
        <v>141</v>
      </c>
    </row>
    <row r="13" spans="2:12" x14ac:dyDescent="0.35">
      <c r="B13" s="1">
        <v>9</v>
      </c>
      <c r="C13" s="1" t="s">
        <v>66</v>
      </c>
      <c r="D13" s="1">
        <v>2</v>
      </c>
      <c r="E13" s="1" t="s">
        <v>120</v>
      </c>
      <c r="F13" s="1">
        <v>1</v>
      </c>
      <c r="G13" s="1" t="s">
        <v>89</v>
      </c>
      <c r="H13" s="1">
        <v>2</v>
      </c>
      <c r="I13" s="1">
        <f t="shared" si="0"/>
        <v>5</v>
      </c>
      <c r="J13">
        <v>1</v>
      </c>
    </row>
    <row r="14" spans="2:12" x14ac:dyDescent="0.35">
      <c r="B14" s="1">
        <v>10</v>
      </c>
      <c r="C14" s="1" t="s">
        <v>87</v>
      </c>
      <c r="D14" s="1">
        <v>1</v>
      </c>
      <c r="E14" s="1" t="s">
        <v>88</v>
      </c>
      <c r="F14" s="1">
        <v>4</v>
      </c>
      <c r="G14" s="1" t="s">
        <v>89</v>
      </c>
      <c r="H14" s="1">
        <v>1</v>
      </c>
      <c r="I14" s="1">
        <f t="shared" si="0"/>
        <v>6</v>
      </c>
      <c r="J14">
        <v>1</v>
      </c>
      <c r="K14" t="s">
        <v>75</v>
      </c>
    </row>
    <row r="15" spans="2:12" x14ac:dyDescent="0.35">
      <c r="B15" s="1">
        <v>11</v>
      </c>
      <c r="C15" s="1" t="s">
        <v>87</v>
      </c>
      <c r="D15" s="1">
        <v>1</v>
      </c>
      <c r="E15" s="1" t="s">
        <v>88</v>
      </c>
      <c r="F15" s="1">
        <v>4</v>
      </c>
      <c r="G15" s="1" t="s">
        <v>89</v>
      </c>
      <c r="H15" s="1">
        <v>1</v>
      </c>
      <c r="I15" s="1">
        <f t="shared" si="0"/>
        <v>6</v>
      </c>
      <c r="J15">
        <v>1</v>
      </c>
      <c r="K15" s="6" t="s">
        <v>142</v>
      </c>
    </row>
    <row r="16" spans="2:12" x14ac:dyDescent="0.35">
      <c r="B16" s="1">
        <v>12</v>
      </c>
      <c r="C16" s="1" t="s">
        <v>66</v>
      </c>
      <c r="D16" s="1">
        <v>2</v>
      </c>
      <c r="E16" s="1" t="s">
        <v>119</v>
      </c>
      <c r="F16" s="1">
        <v>3</v>
      </c>
      <c r="G16" s="1" t="s">
        <v>117</v>
      </c>
      <c r="H16" s="1">
        <v>2</v>
      </c>
      <c r="I16" s="1">
        <f t="shared" si="0"/>
        <v>7</v>
      </c>
      <c r="J16">
        <v>1</v>
      </c>
      <c r="K16" t="s">
        <v>143</v>
      </c>
    </row>
    <row r="17" spans="2:11" x14ac:dyDescent="0.35">
      <c r="B17" s="1">
        <v>13</v>
      </c>
      <c r="C17" s="1" t="s">
        <v>87</v>
      </c>
      <c r="D17" s="1">
        <v>1</v>
      </c>
      <c r="E17" s="1" t="s">
        <v>88</v>
      </c>
      <c r="F17" s="1">
        <v>4</v>
      </c>
      <c r="G17" s="1" t="s">
        <v>89</v>
      </c>
      <c r="H17" s="1">
        <v>1</v>
      </c>
      <c r="I17" s="1">
        <f t="shared" si="0"/>
        <v>6</v>
      </c>
      <c r="J17">
        <v>2</v>
      </c>
      <c r="K17" t="s">
        <v>144</v>
      </c>
    </row>
    <row r="18" spans="2:11" x14ac:dyDescent="0.35">
      <c r="B18" s="1">
        <v>14</v>
      </c>
      <c r="C18" s="1" t="s">
        <v>66</v>
      </c>
      <c r="D18" s="1">
        <v>2</v>
      </c>
      <c r="E18" s="1" t="s">
        <v>120</v>
      </c>
      <c r="F18" s="1">
        <v>1</v>
      </c>
      <c r="G18" s="1" t="s">
        <v>117</v>
      </c>
      <c r="H18" s="1">
        <v>2</v>
      </c>
      <c r="I18" s="1">
        <f t="shared" si="0"/>
        <v>5</v>
      </c>
      <c r="J18">
        <v>1</v>
      </c>
    </row>
    <row r="19" spans="2:11" x14ac:dyDescent="0.35">
      <c r="B19" s="1">
        <v>15</v>
      </c>
      <c r="C19" s="1" t="s">
        <v>66</v>
      </c>
      <c r="D19" s="1">
        <v>2</v>
      </c>
      <c r="E19" s="1" t="s">
        <v>119</v>
      </c>
      <c r="F19" s="1">
        <v>3</v>
      </c>
      <c r="G19" s="1" t="s">
        <v>117</v>
      </c>
      <c r="H19" s="1">
        <v>2</v>
      </c>
      <c r="I19" s="1">
        <f t="shared" si="0"/>
        <v>7</v>
      </c>
      <c r="J19">
        <v>2</v>
      </c>
    </row>
    <row r="20" spans="2:11" x14ac:dyDescent="0.35">
      <c r="B20" s="1">
        <v>16</v>
      </c>
      <c r="C20" s="1" t="s">
        <v>66</v>
      </c>
      <c r="D20" s="1">
        <v>2</v>
      </c>
      <c r="E20" s="1" t="s">
        <v>119</v>
      </c>
      <c r="F20" s="1">
        <v>3</v>
      </c>
      <c r="G20" s="1" t="s">
        <v>117</v>
      </c>
      <c r="H20" s="1">
        <v>2</v>
      </c>
      <c r="I20" s="1">
        <f t="shared" si="0"/>
        <v>7</v>
      </c>
      <c r="J20">
        <v>2</v>
      </c>
    </row>
    <row r="21" spans="2:11" x14ac:dyDescent="0.35">
      <c r="B21" s="1">
        <v>17</v>
      </c>
      <c r="C21" s="1" t="s">
        <v>118</v>
      </c>
      <c r="D21" s="1">
        <v>1</v>
      </c>
      <c r="E21" s="1" t="s">
        <v>88</v>
      </c>
      <c r="F21" s="1">
        <v>4</v>
      </c>
      <c r="G21" s="1" t="s">
        <v>89</v>
      </c>
      <c r="H21" s="1">
        <v>1</v>
      </c>
      <c r="I21" s="1">
        <f t="shared" si="0"/>
        <v>6</v>
      </c>
      <c r="J21">
        <v>1</v>
      </c>
    </row>
    <row r="22" spans="2:11" x14ac:dyDescent="0.35">
      <c r="B22" s="1">
        <v>18</v>
      </c>
      <c r="C22" s="1" t="s">
        <v>87</v>
      </c>
      <c r="D22" s="1">
        <v>1</v>
      </c>
      <c r="E22" s="1" t="s">
        <v>88</v>
      </c>
      <c r="F22" s="1">
        <v>4</v>
      </c>
      <c r="G22" s="1" t="s">
        <v>89</v>
      </c>
      <c r="H22" s="1">
        <v>1</v>
      </c>
      <c r="I22" s="1">
        <f t="shared" si="0"/>
        <v>6</v>
      </c>
      <c r="J22">
        <v>1</v>
      </c>
    </row>
    <row r="23" spans="2:11" x14ac:dyDescent="0.35">
      <c r="B23" s="1">
        <v>19</v>
      </c>
      <c r="C23" s="1" t="s">
        <v>66</v>
      </c>
      <c r="D23" s="1">
        <v>2</v>
      </c>
      <c r="E23" s="1" t="s">
        <v>120</v>
      </c>
      <c r="F23" s="1">
        <v>1</v>
      </c>
      <c r="G23" s="1" t="s">
        <v>117</v>
      </c>
      <c r="H23" s="1">
        <v>1</v>
      </c>
      <c r="I23" s="1">
        <f t="shared" si="0"/>
        <v>4</v>
      </c>
      <c r="J23">
        <v>1</v>
      </c>
    </row>
    <row r="24" spans="2:11" x14ac:dyDescent="0.35">
      <c r="B24" s="1">
        <v>20</v>
      </c>
      <c r="C24" s="1" t="s">
        <v>66</v>
      </c>
      <c r="D24" s="1">
        <v>2</v>
      </c>
      <c r="E24" s="1" t="s">
        <v>120</v>
      </c>
      <c r="F24" s="1">
        <v>1</v>
      </c>
      <c r="G24" s="1" t="s">
        <v>117</v>
      </c>
      <c r="H24" s="1">
        <v>2</v>
      </c>
      <c r="I24" s="1">
        <f t="shared" si="0"/>
        <v>5</v>
      </c>
      <c r="J24">
        <v>2</v>
      </c>
    </row>
    <row r="25" spans="2:11" x14ac:dyDescent="0.35">
      <c r="B25" s="1">
        <v>21</v>
      </c>
      <c r="C25" s="1" t="s">
        <v>118</v>
      </c>
      <c r="D25" s="1">
        <v>1</v>
      </c>
      <c r="E25" s="1" t="s">
        <v>88</v>
      </c>
      <c r="F25" s="1">
        <v>4</v>
      </c>
      <c r="G25" s="1" t="s">
        <v>121</v>
      </c>
      <c r="H25" s="1">
        <v>1</v>
      </c>
      <c r="I25" s="1">
        <f t="shared" si="0"/>
        <v>6</v>
      </c>
      <c r="J25">
        <v>1</v>
      </c>
    </row>
    <row r="26" spans="2:11" x14ac:dyDescent="0.35">
      <c r="B26" s="1">
        <v>22</v>
      </c>
      <c r="C26" s="1" t="s">
        <v>118</v>
      </c>
      <c r="D26" s="1">
        <v>1</v>
      </c>
      <c r="E26" s="1" t="s">
        <v>88</v>
      </c>
      <c r="F26" s="1">
        <v>4</v>
      </c>
      <c r="G26" s="1" t="s">
        <v>121</v>
      </c>
      <c r="H26" s="1">
        <v>1</v>
      </c>
      <c r="I26" s="1">
        <f t="shared" si="0"/>
        <v>6</v>
      </c>
      <c r="J26">
        <v>1</v>
      </c>
    </row>
    <row r="27" spans="2:11" x14ac:dyDescent="0.35">
      <c r="B27" s="1">
        <v>23</v>
      </c>
      <c r="C27" s="1" t="s">
        <v>66</v>
      </c>
      <c r="D27" s="1">
        <v>2</v>
      </c>
      <c r="E27" s="1" t="s">
        <v>119</v>
      </c>
      <c r="F27" s="1">
        <v>3</v>
      </c>
      <c r="G27" s="1" t="s">
        <v>117</v>
      </c>
      <c r="H27" s="1">
        <v>2</v>
      </c>
      <c r="I27" s="1">
        <f t="shared" si="0"/>
        <v>7</v>
      </c>
      <c r="J27">
        <v>2</v>
      </c>
    </row>
    <row r="28" spans="2:11" x14ac:dyDescent="0.35">
      <c r="B28" s="1">
        <v>24</v>
      </c>
      <c r="C28" s="1" t="s">
        <v>87</v>
      </c>
      <c r="D28" s="1">
        <v>1</v>
      </c>
      <c r="E28" s="1" t="s">
        <v>88</v>
      </c>
      <c r="F28" s="1">
        <v>4</v>
      </c>
      <c r="G28" s="1" t="s">
        <v>121</v>
      </c>
      <c r="H28" s="1">
        <v>1</v>
      </c>
      <c r="I28" s="1">
        <f t="shared" si="0"/>
        <v>6</v>
      </c>
      <c r="J28">
        <v>1</v>
      </c>
    </row>
    <row r="29" spans="2:11" x14ac:dyDescent="0.35">
      <c r="B29" s="1">
        <v>25</v>
      </c>
      <c r="C29" s="1" t="s">
        <v>87</v>
      </c>
      <c r="D29" s="1">
        <v>1</v>
      </c>
      <c r="E29" s="1" t="s">
        <v>88</v>
      </c>
      <c r="F29" s="1">
        <v>4</v>
      </c>
      <c r="G29" s="1" t="s">
        <v>121</v>
      </c>
      <c r="H29" s="1">
        <v>1</v>
      </c>
      <c r="I29" s="1">
        <f t="shared" si="0"/>
        <v>6</v>
      </c>
      <c r="J29">
        <v>1</v>
      </c>
    </row>
    <row r="30" spans="2:11" x14ac:dyDescent="0.35">
      <c r="B30" s="1">
        <v>26</v>
      </c>
      <c r="C30" s="1" t="s">
        <v>66</v>
      </c>
      <c r="D30" s="1">
        <v>2</v>
      </c>
      <c r="E30" s="1" t="s">
        <v>122</v>
      </c>
      <c r="F30" s="1">
        <v>1</v>
      </c>
      <c r="G30" s="1" t="s">
        <v>117</v>
      </c>
      <c r="H30" s="1">
        <v>2</v>
      </c>
      <c r="I30" s="1">
        <f t="shared" si="0"/>
        <v>5</v>
      </c>
      <c r="J30">
        <v>2</v>
      </c>
    </row>
    <row r="31" spans="2:11" x14ac:dyDescent="0.35">
      <c r="B31" s="1">
        <v>27</v>
      </c>
      <c r="C31" s="1" t="s">
        <v>87</v>
      </c>
      <c r="D31" s="1">
        <v>1</v>
      </c>
      <c r="E31" s="1" t="s">
        <v>88</v>
      </c>
      <c r="F31" s="1">
        <v>4</v>
      </c>
      <c r="G31" s="1" t="s">
        <v>121</v>
      </c>
      <c r="H31" s="1">
        <v>1</v>
      </c>
      <c r="I31" s="1">
        <f t="shared" si="0"/>
        <v>6</v>
      </c>
      <c r="J31">
        <v>2</v>
      </c>
    </row>
    <row r="32" spans="2:11" x14ac:dyDescent="0.35">
      <c r="B32" s="1">
        <v>28</v>
      </c>
      <c r="C32" s="1" t="s">
        <v>66</v>
      </c>
      <c r="D32" s="1">
        <v>2</v>
      </c>
      <c r="E32" s="1" t="s">
        <v>119</v>
      </c>
      <c r="F32" s="1">
        <v>3</v>
      </c>
      <c r="G32" s="1" t="s">
        <v>117</v>
      </c>
      <c r="H32" s="1">
        <v>2</v>
      </c>
      <c r="I32" s="1">
        <f t="shared" si="0"/>
        <v>7</v>
      </c>
      <c r="J32">
        <v>2</v>
      </c>
    </row>
    <row r="33" spans="2:10" x14ac:dyDescent="0.35">
      <c r="B33" s="1">
        <v>29</v>
      </c>
      <c r="C33" s="1" t="s">
        <v>66</v>
      </c>
      <c r="D33" s="1">
        <v>2</v>
      </c>
      <c r="E33" s="1" t="s">
        <v>119</v>
      </c>
      <c r="F33" s="1">
        <v>3</v>
      </c>
      <c r="G33" s="1" t="s">
        <v>117</v>
      </c>
      <c r="H33" s="1">
        <v>2</v>
      </c>
      <c r="I33" s="1">
        <f t="shared" ref="I33:I42" si="1">SUM(D33,F33,H33,)</f>
        <v>7</v>
      </c>
      <c r="J33">
        <v>2</v>
      </c>
    </row>
    <row r="34" spans="2:10" x14ac:dyDescent="0.35">
      <c r="B34" s="1">
        <v>30</v>
      </c>
      <c r="C34" s="1" t="s">
        <v>87</v>
      </c>
      <c r="D34" s="1">
        <v>1</v>
      </c>
      <c r="E34" s="1" t="s">
        <v>88</v>
      </c>
      <c r="F34" s="1">
        <v>4</v>
      </c>
      <c r="G34" s="1" t="s">
        <v>89</v>
      </c>
      <c r="H34" s="1">
        <v>1</v>
      </c>
      <c r="I34" s="1">
        <f t="shared" si="1"/>
        <v>6</v>
      </c>
      <c r="J34">
        <v>1</v>
      </c>
    </row>
    <row r="35" spans="2:10" x14ac:dyDescent="0.35">
      <c r="B35" s="1">
        <v>31</v>
      </c>
      <c r="C35" s="1" t="s">
        <v>87</v>
      </c>
      <c r="D35" s="1">
        <v>1</v>
      </c>
      <c r="E35" s="1" t="s">
        <v>88</v>
      </c>
      <c r="F35" s="1">
        <v>4</v>
      </c>
      <c r="G35" s="1" t="s">
        <v>121</v>
      </c>
      <c r="H35" s="1">
        <v>1</v>
      </c>
      <c r="I35" s="1">
        <f t="shared" si="1"/>
        <v>6</v>
      </c>
      <c r="J35">
        <v>1</v>
      </c>
    </row>
    <row r="36" spans="2:10" x14ac:dyDescent="0.35">
      <c r="B36" s="1">
        <v>32</v>
      </c>
      <c r="C36" s="1" t="s">
        <v>87</v>
      </c>
      <c r="D36" s="1">
        <v>1</v>
      </c>
      <c r="E36" s="1" t="s">
        <v>88</v>
      </c>
      <c r="F36" s="1">
        <v>4</v>
      </c>
      <c r="G36" s="1" t="s">
        <v>121</v>
      </c>
      <c r="H36" s="1">
        <v>1</v>
      </c>
      <c r="I36" s="1">
        <f t="shared" si="1"/>
        <v>6</v>
      </c>
      <c r="J36">
        <v>1</v>
      </c>
    </row>
    <row r="37" spans="2:10" x14ac:dyDescent="0.35">
      <c r="B37" s="1">
        <v>33</v>
      </c>
      <c r="C37" s="1" t="s">
        <v>66</v>
      </c>
      <c r="D37" s="1">
        <v>2</v>
      </c>
      <c r="E37" s="1" t="s">
        <v>120</v>
      </c>
      <c r="F37" s="1">
        <v>1</v>
      </c>
      <c r="G37" s="1" t="s">
        <v>117</v>
      </c>
      <c r="H37" s="1">
        <v>2</v>
      </c>
      <c r="I37" s="1">
        <f t="shared" si="1"/>
        <v>5</v>
      </c>
      <c r="J37">
        <v>2</v>
      </c>
    </row>
    <row r="38" spans="2:10" x14ac:dyDescent="0.35">
      <c r="B38" s="1">
        <v>34</v>
      </c>
      <c r="C38" s="1" t="s">
        <v>66</v>
      </c>
      <c r="D38" s="1">
        <v>2</v>
      </c>
      <c r="E38" s="1" t="s">
        <v>119</v>
      </c>
      <c r="F38" s="1">
        <v>3</v>
      </c>
      <c r="G38" s="1" t="s">
        <v>117</v>
      </c>
      <c r="H38" s="1">
        <v>2</v>
      </c>
      <c r="I38" s="1">
        <f t="shared" si="1"/>
        <v>7</v>
      </c>
      <c r="J38">
        <v>2</v>
      </c>
    </row>
    <row r="39" spans="2:10" x14ac:dyDescent="0.35">
      <c r="B39" s="1">
        <v>35</v>
      </c>
      <c r="C39" s="1" t="s">
        <v>66</v>
      </c>
      <c r="D39" s="1">
        <v>2</v>
      </c>
      <c r="E39" s="1" t="s">
        <v>119</v>
      </c>
      <c r="F39" s="1">
        <v>3</v>
      </c>
      <c r="G39" s="1" t="s">
        <v>117</v>
      </c>
      <c r="H39" s="1">
        <v>2</v>
      </c>
      <c r="I39" s="1">
        <f t="shared" si="1"/>
        <v>7</v>
      </c>
      <c r="J39">
        <v>2</v>
      </c>
    </row>
    <row r="40" spans="2:10" x14ac:dyDescent="0.35">
      <c r="B40" s="1">
        <v>36</v>
      </c>
      <c r="C40" s="1" t="s">
        <v>118</v>
      </c>
      <c r="D40" s="1">
        <v>1</v>
      </c>
      <c r="E40" s="1" t="s">
        <v>88</v>
      </c>
      <c r="F40" s="1">
        <v>4</v>
      </c>
      <c r="G40" s="1" t="s">
        <v>89</v>
      </c>
      <c r="H40" s="1">
        <v>1</v>
      </c>
      <c r="I40" s="1">
        <f t="shared" si="1"/>
        <v>6</v>
      </c>
      <c r="J40">
        <v>1</v>
      </c>
    </row>
    <row r="41" spans="2:10" x14ac:dyDescent="0.35">
      <c r="B41" s="1">
        <v>37</v>
      </c>
      <c r="C41" s="1" t="s">
        <v>87</v>
      </c>
      <c r="D41" s="1">
        <v>1</v>
      </c>
      <c r="E41" s="1" t="s">
        <v>88</v>
      </c>
      <c r="F41" s="1">
        <v>4</v>
      </c>
      <c r="G41" s="1" t="s">
        <v>89</v>
      </c>
      <c r="H41" s="1">
        <v>1</v>
      </c>
      <c r="I41" s="1">
        <f t="shared" si="1"/>
        <v>6</v>
      </c>
      <c r="J41">
        <v>1</v>
      </c>
    </row>
    <row r="42" spans="2:10" x14ac:dyDescent="0.35">
      <c r="B42" s="1">
        <v>38</v>
      </c>
      <c r="C42" s="1" t="s">
        <v>87</v>
      </c>
      <c r="D42" s="1">
        <v>1</v>
      </c>
      <c r="E42" s="1" t="s">
        <v>88</v>
      </c>
      <c r="F42" s="1">
        <v>4</v>
      </c>
      <c r="G42" s="1" t="s">
        <v>121</v>
      </c>
      <c r="H42" s="1">
        <v>1</v>
      </c>
      <c r="I42" s="1">
        <f t="shared" si="1"/>
        <v>6</v>
      </c>
      <c r="J42">
        <v>1</v>
      </c>
    </row>
  </sheetData>
  <mergeCells count="1">
    <mergeCell ref="B3:H3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0B7B6-7555-4D6C-802E-0B9517A4B929}">
  <sheetPr codeName="Lembar4"/>
  <dimension ref="B3:P44"/>
  <sheetViews>
    <sheetView topLeftCell="H25" zoomScale="93" workbookViewId="0">
      <selection activeCell="M5" sqref="M5:M42"/>
    </sheetView>
  </sheetViews>
  <sheetFormatPr defaultRowHeight="14.5" x14ac:dyDescent="0.35"/>
  <cols>
    <col min="2" max="2" width="4.90625" customWidth="1"/>
    <col min="3" max="3" width="11.90625" customWidth="1"/>
    <col min="5" max="5" width="29.08984375" customWidth="1"/>
    <col min="7" max="7" width="10.90625" customWidth="1"/>
    <col min="9" max="9" width="13.453125" customWidth="1"/>
  </cols>
  <sheetData>
    <row r="3" spans="2:16" x14ac:dyDescent="0.35">
      <c r="B3" s="26" t="s">
        <v>76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8"/>
    </row>
    <row r="4" spans="2:16" x14ac:dyDescent="0.35">
      <c r="B4" s="1" t="s">
        <v>14</v>
      </c>
      <c r="C4" s="1" t="s">
        <v>77</v>
      </c>
      <c r="D4" s="1" t="s">
        <v>84</v>
      </c>
      <c r="E4" s="1" t="s">
        <v>78</v>
      </c>
      <c r="F4" s="1" t="s">
        <v>84</v>
      </c>
      <c r="G4" s="1" t="s">
        <v>79</v>
      </c>
      <c r="H4" s="1" t="s">
        <v>84</v>
      </c>
      <c r="I4" s="1" t="s">
        <v>80</v>
      </c>
      <c r="J4" s="1" t="s">
        <v>83</v>
      </c>
      <c r="K4" s="1" t="s">
        <v>85</v>
      </c>
      <c r="L4" s="1" t="s">
        <v>82</v>
      </c>
      <c r="M4" s="1" t="s">
        <v>86</v>
      </c>
      <c r="N4" s="1" t="s">
        <v>84</v>
      </c>
    </row>
    <row r="5" spans="2:16" x14ac:dyDescent="0.35">
      <c r="B5" s="1">
        <v>1</v>
      </c>
      <c r="C5" s="1" t="s">
        <v>123</v>
      </c>
      <c r="D5" s="1">
        <v>3</v>
      </c>
      <c r="E5" s="1" t="s">
        <v>124</v>
      </c>
      <c r="F5" s="1">
        <v>2</v>
      </c>
      <c r="G5" s="1" t="s">
        <v>131</v>
      </c>
      <c r="H5" s="1">
        <v>1</v>
      </c>
      <c r="I5" s="1" t="s">
        <v>125</v>
      </c>
      <c r="J5" s="1">
        <v>2</v>
      </c>
      <c r="K5" s="1" t="s">
        <v>118</v>
      </c>
      <c r="L5" s="1">
        <v>1</v>
      </c>
      <c r="M5" s="1">
        <v>2</v>
      </c>
      <c r="N5" s="1"/>
      <c r="O5">
        <f>SUM(D5,F5,H5,J5,L5,M5,)</f>
        <v>11</v>
      </c>
      <c r="P5">
        <v>1</v>
      </c>
    </row>
    <row r="6" spans="2:16" x14ac:dyDescent="0.35">
      <c r="B6" s="1">
        <v>2</v>
      </c>
      <c r="C6" s="1" t="s">
        <v>126</v>
      </c>
      <c r="D6" s="1">
        <v>2</v>
      </c>
      <c r="E6" s="1" t="s">
        <v>124</v>
      </c>
      <c r="F6" s="1">
        <v>2</v>
      </c>
      <c r="G6" s="1" t="s">
        <v>131</v>
      </c>
      <c r="H6" s="1">
        <v>1</v>
      </c>
      <c r="I6" s="1" t="s">
        <v>125</v>
      </c>
      <c r="J6" s="1">
        <v>2</v>
      </c>
      <c r="K6" s="1" t="s">
        <v>118</v>
      </c>
      <c r="L6" s="1">
        <v>1</v>
      </c>
      <c r="M6" s="1">
        <v>3</v>
      </c>
      <c r="N6" s="1"/>
      <c r="O6">
        <f t="shared" ref="O6:O32" si="0">SUM(D6,F6,H6,J6,L6,M6,)</f>
        <v>11</v>
      </c>
      <c r="P6">
        <v>1</v>
      </c>
    </row>
    <row r="7" spans="2:16" x14ac:dyDescent="0.35">
      <c r="B7" s="1">
        <v>3</v>
      </c>
      <c r="C7" s="1" t="s">
        <v>126</v>
      </c>
      <c r="D7" s="1">
        <v>2</v>
      </c>
      <c r="E7" s="1" t="s">
        <v>127</v>
      </c>
      <c r="F7" s="1">
        <v>3</v>
      </c>
      <c r="G7" s="1" t="s">
        <v>131</v>
      </c>
      <c r="H7" s="1">
        <v>1</v>
      </c>
      <c r="I7" s="1" t="s">
        <v>125</v>
      </c>
      <c r="J7" s="1">
        <v>2</v>
      </c>
      <c r="K7" s="1" t="s">
        <v>118</v>
      </c>
      <c r="L7" s="1">
        <v>1</v>
      </c>
      <c r="M7" s="1">
        <v>2</v>
      </c>
      <c r="N7" s="1"/>
      <c r="O7">
        <f t="shared" si="0"/>
        <v>11</v>
      </c>
      <c r="P7">
        <v>1</v>
      </c>
    </row>
    <row r="8" spans="2:16" x14ac:dyDescent="0.35">
      <c r="B8" s="1">
        <v>4</v>
      </c>
      <c r="C8" s="1" t="s">
        <v>126</v>
      </c>
      <c r="D8" s="1">
        <v>2</v>
      </c>
      <c r="E8" s="1" t="s">
        <v>127</v>
      </c>
      <c r="F8" s="1">
        <v>3</v>
      </c>
      <c r="G8" s="1" t="s">
        <v>131</v>
      </c>
      <c r="H8" s="1">
        <v>1</v>
      </c>
      <c r="I8" s="1" t="s">
        <v>128</v>
      </c>
      <c r="J8" s="1">
        <v>1</v>
      </c>
      <c r="K8" s="1" t="s">
        <v>118</v>
      </c>
      <c r="L8" s="1">
        <v>1</v>
      </c>
      <c r="M8" s="1">
        <v>2</v>
      </c>
      <c r="N8" s="1"/>
      <c r="O8">
        <f t="shared" si="0"/>
        <v>10</v>
      </c>
      <c r="P8">
        <v>2</v>
      </c>
    </row>
    <row r="9" spans="2:16" x14ac:dyDescent="0.35">
      <c r="B9" s="1">
        <v>5</v>
      </c>
      <c r="C9" s="1" t="s">
        <v>123</v>
      </c>
      <c r="D9" s="1">
        <v>3</v>
      </c>
      <c r="E9" s="1" t="s">
        <v>127</v>
      </c>
      <c r="F9" s="1">
        <v>3</v>
      </c>
      <c r="G9" s="1" t="s">
        <v>131</v>
      </c>
      <c r="H9" s="1">
        <v>1</v>
      </c>
      <c r="I9" s="1" t="s">
        <v>125</v>
      </c>
      <c r="J9" s="1">
        <v>2</v>
      </c>
      <c r="K9" s="1" t="s">
        <v>118</v>
      </c>
      <c r="L9" s="1">
        <v>1</v>
      </c>
      <c r="M9" s="1">
        <v>2</v>
      </c>
      <c r="N9" s="1"/>
      <c r="O9">
        <f t="shared" si="0"/>
        <v>12</v>
      </c>
      <c r="P9">
        <v>2</v>
      </c>
    </row>
    <row r="10" spans="2:16" x14ac:dyDescent="0.35">
      <c r="B10" s="1">
        <v>6</v>
      </c>
      <c r="C10" s="1" t="s">
        <v>126</v>
      </c>
      <c r="D10" s="1">
        <v>2</v>
      </c>
      <c r="E10" s="1" t="s">
        <v>129</v>
      </c>
      <c r="F10" s="1">
        <v>1</v>
      </c>
      <c r="G10" s="1" t="s">
        <v>131</v>
      </c>
      <c r="H10" s="1">
        <v>1</v>
      </c>
      <c r="I10" s="1" t="s">
        <v>128</v>
      </c>
      <c r="J10" s="1">
        <v>1</v>
      </c>
      <c r="K10" s="1" t="s">
        <v>118</v>
      </c>
      <c r="L10" s="1">
        <v>1</v>
      </c>
      <c r="M10" s="1">
        <v>1</v>
      </c>
      <c r="N10" s="1"/>
      <c r="O10">
        <f t="shared" si="0"/>
        <v>7</v>
      </c>
      <c r="P10">
        <v>2</v>
      </c>
    </row>
    <row r="11" spans="2:16" x14ac:dyDescent="0.35">
      <c r="B11" s="1">
        <v>7</v>
      </c>
      <c r="C11" s="1" t="s">
        <v>123</v>
      </c>
      <c r="D11" s="1">
        <v>3</v>
      </c>
      <c r="E11" s="1" t="s">
        <v>127</v>
      </c>
      <c r="F11" s="1">
        <v>3</v>
      </c>
      <c r="G11" s="1" t="s">
        <v>131</v>
      </c>
      <c r="H11" s="1">
        <v>1</v>
      </c>
      <c r="I11" s="1" t="s">
        <v>125</v>
      </c>
      <c r="J11" s="1">
        <v>2</v>
      </c>
      <c r="K11" s="1" t="s">
        <v>118</v>
      </c>
      <c r="L11" s="1">
        <v>1</v>
      </c>
      <c r="M11" s="1">
        <v>2</v>
      </c>
      <c r="N11" s="1"/>
      <c r="O11">
        <f t="shared" si="0"/>
        <v>12</v>
      </c>
      <c r="P11">
        <v>2</v>
      </c>
    </row>
    <row r="12" spans="2:16" x14ac:dyDescent="0.35">
      <c r="B12" s="1">
        <v>8</v>
      </c>
      <c r="C12" s="1" t="s">
        <v>123</v>
      </c>
      <c r="D12" s="1">
        <v>3</v>
      </c>
      <c r="E12" s="1" t="s">
        <v>129</v>
      </c>
      <c r="F12" s="1">
        <v>2</v>
      </c>
      <c r="G12" s="1" t="s">
        <v>131</v>
      </c>
      <c r="H12" s="1">
        <v>1</v>
      </c>
      <c r="I12" s="1" t="s">
        <v>125</v>
      </c>
      <c r="J12" s="1">
        <v>2</v>
      </c>
      <c r="K12" s="1" t="s">
        <v>118</v>
      </c>
      <c r="L12" s="1">
        <v>1</v>
      </c>
      <c r="M12" s="1">
        <v>2</v>
      </c>
      <c r="N12" s="1"/>
      <c r="O12">
        <f t="shared" si="0"/>
        <v>11</v>
      </c>
      <c r="P12">
        <v>1</v>
      </c>
    </row>
    <row r="13" spans="2:16" x14ac:dyDescent="0.35">
      <c r="B13" s="1">
        <v>9</v>
      </c>
      <c r="C13" s="1" t="s">
        <v>126</v>
      </c>
      <c r="D13" s="1">
        <v>2</v>
      </c>
      <c r="E13" s="1" t="s">
        <v>130</v>
      </c>
      <c r="F13" s="1">
        <v>4</v>
      </c>
      <c r="G13" s="1" t="s">
        <v>132</v>
      </c>
      <c r="H13" s="1">
        <v>2</v>
      </c>
      <c r="I13" s="1" t="s">
        <v>128</v>
      </c>
      <c r="J13" s="1">
        <v>1</v>
      </c>
      <c r="K13" s="1" t="s">
        <v>118</v>
      </c>
      <c r="L13" s="1">
        <v>1</v>
      </c>
      <c r="M13" s="1">
        <v>1</v>
      </c>
      <c r="N13" s="1"/>
      <c r="O13">
        <f t="shared" si="0"/>
        <v>11</v>
      </c>
      <c r="P13">
        <v>1</v>
      </c>
    </row>
    <row r="14" spans="2:16" x14ac:dyDescent="0.35">
      <c r="B14" s="1">
        <v>10</v>
      </c>
      <c r="C14" s="1" t="s">
        <v>133</v>
      </c>
      <c r="D14" s="1">
        <v>1</v>
      </c>
      <c r="E14" s="1" t="s">
        <v>127</v>
      </c>
      <c r="F14" s="1">
        <v>3</v>
      </c>
      <c r="G14" s="1" t="s">
        <v>131</v>
      </c>
      <c r="H14" s="1">
        <v>1</v>
      </c>
      <c r="I14" s="1" t="s">
        <v>125</v>
      </c>
      <c r="J14" s="1">
        <v>2</v>
      </c>
      <c r="K14" s="1" t="s">
        <v>118</v>
      </c>
      <c r="L14" s="1">
        <v>1</v>
      </c>
      <c r="M14" s="1">
        <v>3</v>
      </c>
      <c r="N14" s="1"/>
      <c r="O14">
        <f t="shared" si="0"/>
        <v>11</v>
      </c>
      <c r="P14">
        <v>1</v>
      </c>
    </row>
    <row r="15" spans="2:16" x14ac:dyDescent="0.35">
      <c r="B15" s="1">
        <v>11</v>
      </c>
      <c r="C15" s="1" t="s">
        <v>126</v>
      </c>
      <c r="D15" s="1">
        <v>2</v>
      </c>
      <c r="E15" s="1" t="s">
        <v>124</v>
      </c>
      <c r="F15" s="1">
        <v>2</v>
      </c>
      <c r="G15" s="1" t="s">
        <v>131</v>
      </c>
      <c r="H15" s="1">
        <v>1</v>
      </c>
      <c r="I15" s="1" t="s">
        <v>125</v>
      </c>
      <c r="J15" s="1">
        <v>2</v>
      </c>
      <c r="K15" s="1" t="s">
        <v>118</v>
      </c>
      <c r="L15" s="1">
        <v>1</v>
      </c>
      <c r="M15" s="1">
        <v>3</v>
      </c>
      <c r="N15" s="1"/>
      <c r="O15">
        <f t="shared" si="0"/>
        <v>11</v>
      </c>
      <c r="P15">
        <v>1</v>
      </c>
    </row>
    <row r="16" spans="2:16" x14ac:dyDescent="0.35">
      <c r="B16" s="1">
        <v>12</v>
      </c>
      <c r="C16" s="1" t="s">
        <v>133</v>
      </c>
      <c r="D16" s="1">
        <v>1</v>
      </c>
      <c r="E16" s="1" t="s">
        <v>129</v>
      </c>
      <c r="F16" s="1">
        <v>1</v>
      </c>
      <c r="G16" s="1" t="s">
        <v>131</v>
      </c>
      <c r="H16" s="1">
        <v>1</v>
      </c>
      <c r="I16" s="1" t="s">
        <v>128</v>
      </c>
      <c r="J16" s="1">
        <v>1</v>
      </c>
      <c r="K16" s="1" t="s">
        <v>118</v>
      </c>
      <c r="L16" s="1">
        <v>1</v>
      </c>
      <c r="M16" s="1">
        <v>2</v>
      </c>
      <c r="N16" s="1"/>
      <c r="O16">
        <f t="shared" si="0"/>
        <v>7</v>
      </c>
      <c r="P16">
        <v>2</v>
      </c>
    </row>
    <row r="17" spans="2:16" x14ac:dyDescent="0.35">
      <c r="B17" s="1">
        <v>13</v>
      </c>
      <c r="C17" s="1" t="s">
        <v>126</v>
      </c>
      <c r="D17" s="1">
        <v>2</v>
      </c>
      <c r="E17" s="1" t="s">
        <v>129</v>
      </c>
      <c r="F17" s="1">
        <v>1</v>
      </c>
      <c r="G17" s="1" t="s">
        <v>131</v>
      </c>
      <c r="H17" s="1">
        <v>1</v>
      </c>
      <c r="I17" s="1" t="s">
        <v>125</v>
      </c>
      <c r="J17" s="1">
        <v>2</v>
      </c>
      <c r="K17" s="1" t="s">
        <v>118</v>
      </c>
      <c r="L17" s="1">
        <v>1</v>
      </c>
      <c r="M17" s="1">
        <v>2</v>
      </c>
      <c r="N17" s="1"/>
      <c r="O17">
        <f t="shared" si="0"/>
        <v>9</v>
      </c>
      <c r="P17">
        <v>2</v>
      </c>
    </row>
    <row r="18" spans="2:16" x14ac:dyDescent="0.35">
      <c r="B18" s="1">
        <v>14</v>
      </c>
      <c r="C18" s="1" t="s">
        <v>123</v>
      </c>
      <c r="D18" s="1">
        <v>3</v>
      </c>
      <c r="E18" s="1" t="s">
        <v>124</v>
      </c>
      <c r="F18" s="1">
        <v>2</v>
      </c>
      <c r="G18" s="1" t="s">
        <v>131</v>
      </c>
      <c r="H18" s="1">
        <v>1</v>
      </c>
      <c r="I18" s="1" t="s">
        <v>125</v>
      </c>
      <c r="J18" s="1">
        <v>2</v>
      </c>
      <c r="K18" s="1" t="s">
        <v>118</v>
      </c>
      <c r="L18" s="1">
        <v>1</v>
      </c>
      <c r="M18" s="1">
        <v>2</v>
      </c>
      <c r="N18" s="1"/>
      <c r="O18">
        <f t="shared" si="0"/>
        <v>11</v>
      </c>
      <c r="P18">
        <v>1</v>
      </c>
    </row>
    <row r="19" spans="2:16" x14ac:dyDescent="0.35">
      <c r="B19" s="1">
        <v>15</v>
      </c>
      <c r="C19" s="1" t="s">
        <v>123</v>
      </c>
      <c r="D19" s="1">
        <v>3</v>
      </c>
      <c r="E19" s="1" t="s">
        <v>127</v>
      </c>
      <c r="F19" s="1">
        <v>3</v>
      </c>
      <c r="G19" s="1" t="s">
        <v>131</v>
      </c>
      <c r="H19" s="1">
        <v>1</v>
      </c>
      <c r="I19" s="1" t="s">
        <v>125</v>
      </c>
      <c r="J19" s="1">
        <v>2</v>
      </c>
      <c r="K19" s="1" t="s">
        <v>118</v>
      </c>
      <c r="L19" s="1">
        <v>1</v>
      </c>
      <c r="M19" s="1">
        <v>2</v>
      </c>
      <c r="N19" s="1"/>
      <c r="O19">
        <f t="shared" si="0"/>
        <v>12</v>
      </c>
      <c r="P19">
        <v>2</v>
      </c>
    </row>
    <row r="20" spans="2:16" x14ac:dyDescent="0.35">
      <c r="B20" s="1">
        <v>16</v>
      </c>
      <c r="C20" s="1" t="s">
        <v>126</v>
      </c>
      <c r="D20" s="1">
        <v>2</v>
      </c>
      <c r="E20" s="1" t="s">
        <v>127</v>
      </c>
      <c r="F20" s="1">
        <v>3</v>
      </c>
      <c r="G20" s="1" t="s">
        <v>131</v>
      </c>
      <c r="H20" s="1">
        <v>1</v>
      </c>
      <c r="I20" s="1" t="s">
        <v>134</v>
      </c>
      <c r="J20" s="1">
        <v>3</v>
      </c>
      <c r="K20" s="1" t="s">
        <v>118</v>
      </c>
      <c r="L20" s="1">
        <v>1</v>
      </c>
      <c r="M20" s="1">
        <v>3</v>
      </c>
      <c r="N20" s="1"/>
      <c r="O20">
        <f t="shared" si="0"/>
        <v>13</v>
      </c>
      <c r="P20">
        <v>2</v>
      </c>
    </row>
    <row r="21" spans="2:16" x14ac:dyDescent="0.35">
      <c r="B21" s="1">
        <v>17</v>
      </c>
      <c r="C21" s="1" t="s">
        <v>123</v>
      </c>
      <c r="D21" s="1">
        <v>3</v>
      </c>
      <c r="E21" s="1" t="s">
        <v>127</v>
      </c>
      <c r="F21" s="1">
        <v>3</v>
      </c>
      <c r="G21" s="1" t="s">
        <v>131</v>
      </c>
      <c r="H21" s="1">
        <v>1</v>
      </c>
      <c r="I21" s="1" t="s">
        <v>125</v>
      </c>
      <c r="J21" s="1">
        <v>2</v>
      </c>
      <c r="K21" s="1" t="s">
        <v>118</v>
      </c>
      <c r="L21" s="1">
        <v>1</v>
      </c>
      <c r="M21" s="1">
        <v>2</v>
      </c>
      <c r="N21" s="1"/>
      <c r="O21">
        <f t="shared" si="0"/>
        <v>12</v>
      </c>
      <c r="P21">
        <v>2</v>
      </c>
    </row>
    <row r="22" spans="2:16" x14ac:dyDescent="0.35">
      <c r="B22" s="1">
        <v>18</v>
      </c>
      <c r="C22" s="1" t="s">
        <v>123</v>
      </c>
      <c r="D22" s="1">
        <v>3</v>
      </c>
      <c r="E22" s="1" t="s">
        <v>124</v>
      </c>
      <c r="F22" s="1">
        <v>2</v>
      </c>
      <c r="G22" s="1" t="s">
        <v>131</v>
      </c>
      <c r="H22" s="1">
        <v>1</v>
      </c>
      <c r="I22" s="1" t="s">
        <v>125</v>
      </c>
      <c r="J22" s="1">
        <v>2</v>
      </c>
      <c r="K22" s="1" t="s">
        <v>118</v>
      </c>
      <c r="L22" s="1">
        <v>1</v>
      </c>
      <c r="M22" s="1">
        <v>2</v>
      </c>
      <c r="N22" s="1"/>
      <c r="O22">
        <f t="shared" si="0"/>
        <v>11</v>
      </c>
      <c r="P22">
        <v>1</v>
      </c>
    </row>
    <row r="23" spans="2:16" x14ac:dyDescent="0.35">
      <c r="B23" s="1">
        <v>19</v>
      </c>
      <c r="C23" s="1" t="s">
        <v>133</v>
      </c>
      <c r="D23" s="1">
        <v>1</v>
      </c>
      <c r="E23" s="1" t="s">
        <v>130</v>
      </c>
      <c r="F23" s="1">
        <v>4</v>
      </c>
      <c r="G23" s="1" t="s">
        <v>132</v>
      </c>
      <c r="H23" s="1">
        <v>2</v>
      </c>
      <c r="I23" s="1" t="s">
        <v>128</v>
      </c>
      <c r="J23" s="1">
        <v>1</v>
      </c>
      <c r="K23" s="1" t="s">
        <v>118</v>
      </c>
      <c r="L23" s="1">
        <v>1</v>
      </c>
      <c r="M23" s="1">
        <v>2</v>
      </c>
      <c r="N23" s="1"/>
      <c r="O23">
        <f t="shared" si="0"/>
        <v>11</v>
      </c>
      <c r="P23">
        <v>1</v>
      </c>
    </row>
    <row r="24" spans="2:16" x14ac:dyDescent="0.35">
      <c r="B24" s="1">
        <v>20</v>
      </c>
      <c r="C24" s="1" t="s">
        <v>133</v>
      </c>
      <c r="D24" s="1">
        <v>1</v>
      </c>
      <c r="E24" s="1" t="s">
        <v>130</v>
      </c>
      <c r="F24" s="1">
        <v>4</v>
      </c>
      <c r="G24" s="1" t="s">
        <v>132</v>
      </c>
      <c r="H24" s="1">
        <v>2</v>
      </c>
      <c r="I24" s="1" t="s">
        <v>125</v>
      </c>
      <c r="J24" s="1">
        <v>2</v>
      </c>
      <c r="K24" s="1" t="s">
        <v>118</v>
      </c>
      <c r="L24" s="1">
        <v>1</v>
      </c>
      <c r="M24" s="1">
        <v>3</v>
      </c>
      <c r="N24" s="1"/>
      <c r="O24">
        <f t="shared" si="0"/>
        <v>13</v>
      </c>
      <c r="P24">
        <v>2</v>
      </c>
    </row>
    <row r="25" spans="2:16" x14ac:dyDescent="0.35">
      <c r="B25" s="1">
        <v>21</v>
      </c>
      <c r="C25" s="1" t="s">
        <v>133</v>
      </c>
      <c r="D25" s="1">
        <v>1</v>
      </c>
      <c r="E25" s="1" t="s">
        <v>130</v>
      </c>
      <c r="F25" s="1">
        <v>4</v>
      </c>
      <c r="G25" s="1" t="s">
        <v>131</v>
      </c>
      <c r="H25" s="1">
        <v>1</v>
      </c>
      <c r="I25" s="1" t="s">
        <v>128</v>
      </c>
      <c r="J25" s="1">
        <v>1</v>
      </c>
      <c r="K25" s="1" t="s">
        <v>118</v>
      </c>
      <c r="L25" s="1">
        <v>1</v>
      </c>
      <c r="M25" s="1">
        <v>3</v>
      </c>
      <c r="N25" s="1"/>
      <c r="O25">
        <f t="shared" si="0"/>
        <v>11</v>
      </c>
      <c r="P25">
        <v>1</v>
      </c>
    </row>
    <row r="26" spans="2:16" x14ac:dyDescent="0.35">
      <c r="B26" s="1">
        <v>22</v>
      </c>
      <c r="C26" s="1" t="s">
        <v>126</v>
      </c>
      <c r="D26" s="1">
        <v>2</v>
      </c>
      <c r="E26" s="1" t="s">
        <v>127</v>
      </c>
      <c r="F26" s="1">
        <v>3</v>
      </c>
      <c r="G26" s="1" t="s">
        <v>131</v>
      </c>
      <c r="H26" s="1">
        <v>1</v>
      </c>
      <c r="I26" s="1" t="s">
        <v>125</v>
      </c>
      <c r="J26" s="1">
        <v>2</v>
      </c>
      <c r="K26" s="1" t="s">
        <v>118</v>
      </c>
      <c r="L26" s="1">
        <v>1</v>
      </c>
      <c r="M26" s="1">
        <v>2</v>
      </c>
      <c r="N26" s="1"/>
      <c r="O26">
        <f t="shared" si="0"/>
        <v>11</v>
      </c>
      <c r="P26">
        <v>1</v>
      </c>
    </row>
    <row r="27" spans="2:16" x14ac:dyDescent="0.35">
      <c r="B27" s="1">
        <v>23</v>
      </c>
      <c r="C27" s="1" t="s">
        <v>126</v>
      </c>
      <c r="D27" s="1">
        <v>2</v>
      </c>
      <c r="E27" s="1" t="s">
        <v>124</v>
      </c>
      <c r="F27" s="1">
        <v>2</v>
      </c>
      <c r="G27" s="1" t="s">
        <v>132</v>
      </c>
      <c r="H27" s="1">
        <v>2</v>
      </c>
      <c r="I27" s="1" t="s">
        <v>125</v>
      </c>
      <c r="J27" s="1">
        <v>2</v>
      </c>
      <c r="K27" s="1" t="s">
        <v>118</v>
      </c>
      <c r="L27" s="1">
        <v>1</v>
      </c>
      <c r="M27" s="1">
        <v>1</v>
      </c>
      <c r="N27" s="1"/>
      <c r="O27">
        <f t="shared" si="0"/>
        <v>10</v>
      </c>
      <c r="P27">
        <v>2</v>
      </c>
    </row>
    <row r="28" spans="2:16" x14ac:dyDescent="0.35">
      <c r="B28" s="1">
        <v>24</v>
      </c>
      <c r="C28" s="1" t="s">
        <v>123</v>
      </c>
      <c r="D28" s="1">
        <v>3</v>
      </c>
      <c r="E28" s="1" t="s">
        <v>124</v>
      </c>
      <c r="F28" s="1">
        <v>2</v>
      </c>
      <c r="G28" s="1" t="s">
        <v>131</v>
      </c>
      <c r="H28" s="1">
        <v>1</v>
      </c>
      <c r="I28" s="1" t="s">
        <v>125</v>
      </c>
      <c r="J28" s="1">
        <v>2</v>
      </c>
      <c r="K28" s="1" t="s">
        <v>118</v>
      </c>
      <c r="L28" s="1">
        <v>1</v>
      </c>
      <c r="M28" s="1">
        <v>2</v>
      </c>
      <c r="N28" s="1"/>
      <c r="O28">
        <f t="shared" si="0"/>
        <v>11</v>
      </c>
      <c r="P28">
        <v>1</v>
      </c>
    </row>
    <row r="29" spans="2:16" x14ac:dyDescent="0.35">
      <c r="B29" s="1">
        <v>25</v>
      </c>
      <c r="C29" s="1" t="s">
        <v>126</v>
      </c>
      <c r="D29" s="1">
        <v>2</v>
      </c>
      <c r="E29" s="1" t="s">
        <v>124</v>
      </c>
      <c r="F29" s="1">
        <v>2</v>
      </c>
      <c r="G29" s="1" t="s">
        <v>131</v>
      </c>
      <c r="H29" s="1">
        <v>1</v>
      </c>
      <c r="I29" s="1" t="s">
        <v>125</v>
      </c>
      <c r="J29" s="1">
        <v>2</v>
      </c>
      <c r="K29" s="1" t="s">
        <v>118</v>
      </c>
      <c r="L29" s="1">
        <v>1</v>
      </c>
      <c r="M29" s="1">
        <v>1</v>
      </c>
      <c r="N29" s="1"/>
      <c r="O29">
        <f t="shared" si="0"/>
        <v>9</v>
      </c>
      <c r="P29">
        <v>2</v>
      </c>
    </row>
    <row r="30" spans="2:16" x14ac:dyDescent="0.35">
      <c r="B30" s="1">
        <v>26</v>
      </c>
      <c r="C30" s="1" t="s">
        <v>126</v>
      </c>
      <c r="D30" s="1">
        <v>2</v>
      </c>
      <c r="E30" s="1" t="s">
        <v>124</v>
      </c>
      <c r="F30" s="1">
        <v>2</v>
      </c>
      <c r="G30" s="1" t="s">
        <v>131</v>
      </c>
      <c r="H30" s="1">
        <v>1</v>
      </c>
      <c r="I30" s="1" t="s">
        <v>125</v>
      </c>
      <c r="J30" s="1">
        <v>2</v>
      </c>
      <c r="K30" s="1" t="s">
        <v>118</v>
      </c>
      <c r="L30" s="1">
        <v>1</v>
      </c>
      <c r="M30" s="1">
        <v>2</v>
      </c>
      <c r="N30" s="1"/>
      <c r="O30">
        <f t="shared" si="0"/>
        <v>10</v>
      </c>
      <c r="P30">
        <v>2</v>
      </c>
    </row>
    <row r="31" spans="2:16" x14ac:dyDescent="0.35">
      <c r="B31" s="1">
        <v>27</v>
      </c>
      <c r="C31" s="1" t="s">
        <v>126</v>
      </c>
      <c r="D31" s="1">
        <v>2</v>
      </c>
      <c r="E31" s="1" t="s">
        <v>124</v>
      </c>
      <c r="F31" s="1">
        <v>2</v>
      </c>
      <c r="G31" s="1" t="s">
        <v>131</v>
      </c>
      <c r="H31" s="1">
        <v>1</v>
      </c>
      <c r="I31" s="1" t="s">
        <v>125</v>
      </c>
      <c r="J31" s="1">
        <v>2</v>
      </c>
      <c r="K31" s="1" t="s">
        <v>118</v>
      </c>
      <c r="L31" s="1">
        <v>1</v>
      </c>
      <c r="M31" s="1">
        <v>1</v>
      </c>
      <c r="N31" s="1"/>
      <c r="O31">
        <f t="shared" si="0"/>
        <v>9</v>
      </c>
      <c r="P31">
        <v>2</v>
      </c>
    </row>
    <row r="32" spans="2:16" x14ac:dyDescent="0.35">
      <c r="B32" s="1">
        <v>28</v>
      </c>
      <c r="C32" s="1" t="s">
        <v>126</v>
      </c>
      <c r="D32" s="1">
        <v>2</v>
      </c>
      <c r="E32" s="1" t="s">
        <v>129</v>
      </c>
      <c r="F32" s="1">
        <v>1</v>
      </c>
      <c r="G32" s="1" t="s">
        <v>132</v>
      </c>
      <c r="H32" s="1">
        <v>2</v>
      </c>
      <c r="I32" s="1" t="s">
        <v>125</v>
      </c>
      <c r="J32" s="1">
        <v>2</v>
      </c>
      <c r="K32" s="1" t="s">
        <v>118</v>
      </c>
      <c r="L32" s="1">
        <v>1</v>
      </c>
      <c r="M32" s="1">
        <v>2</v>
      </c>
      <c r="N32" s="1"/>
      <c r="O32">
        <f t="shared" si="0"/>
        <v>10</v>
      </c>
      <c r="P32">
        <v>2</v>
      </c>
    </row>
    <row r="33" spans="2:16" x14ac:dyDescent="0.35">
      <c r="B33" s="1">
        <v>29</v>
      </c>
      <c r="C33" s="1" t="s">
        <v>126</v>
      </c>
      <c r="D33" s="1">
        <v>2</v>
      </c>
      <c r="E33" s="1" t="s">
        <v>129</v>
      </c>
      <c r="F33" s="1">
        <v>1</v>
      </c>
      <c r="G33" s="1" t="s">
        <v>132</v>
      </c>
      <c r="H33" s="1">
        <v>2</v>
      </c>
      <c r="I33" s="1" t="s">
        <v>125</v>
      </c>
      <c r="J33" s="1">
        <v>2</v>
      </c>
      <c r="K33" s="1" t="s">
        <v>118</v>
      </c>
      <c r="L33" s="1">
        <v>1</v>
      </c>
      <c r="M33" s="1">
        <v>2</v>
      </c>
      <c r="N33" s="1"/>
      <c r="O33">
        <f>SUM(D33,F33,H33,J33,L33,M33,)</f>
        <v>10</v>
      </c>
      <c r="P33">
        <v>2</v>
      </c>
    </row>
    <row r="34" spans="2:16" x14ac:dyDescent="0.35">
      <c r="B34" s="1">
        <v>30</v>
      </c>
      <c r="C34" s="1" t="s">
        <v>123</v>
      </c>
      <c r="D34" s="1">
        <v>3</v>
      </c>
      <c r="E34" s="1" t="s">
        <v>124</v>
      </c>
      <c r="F34" s="1">
        <v>2</v>
      </c>
      <c r="G34" s="1" t="s">
        <v>131</v>
      </c>
      <c r="H34" s="1">
        <v>1</v>
      </c>
      <c r="I34" s="1" t="s">
        <v>125</v>
      </c>
      <c r="J34" s="1">
        <v>2</v>
      </c>
      <c r="K34" s="1" t="s">
        <v>118</v>
      </c>
      <c r="L34" s="1">
        <v>1</v>
      </c>
      <c r="M34" s="1">
        <v>2</v>
      </c>
      <c r="N34" s="1"/>
      <c r="O34">
        <f t="shared" ref="O34:O42" si="1">SUM(D34,F34,H34,J34,L34,M34,)</f>
        <v>11</v>
      </c>
      <c r="P34">
        <v>1</v>
      </c>
    </row>
    <row r="35" spans="2:16" x14ac:dyDescent="0.35">
      <c r="B35" s="1">
        <v>31</v>
      </c>
      <c r="C35" s="1" t="s">
        <v>126</v>
      </c>
      <c r="D35" s="1">
        <v>2</v>
      </c>
      <c r="E35" s="1" t="s">
        <v>124</v>
      </c>
      <c r="F35" s="1">
        <v>2</v>
      </c>
      <c r="G35" s="1" t="s">
        <v>131</v>
      </c>
      <c r="H35" s="1">
        <v>1</v>
      </c>
      <c r="I35" s="1" t="s">
        <v>125</v>
      </c>
      <c r="J35" s="1">
        <v>2</v>
      </c>
      <c r="K35" s="1" t="s">
        <v>118</v>
      </c>
      <c r="L35" s="1">
        <v>1</v>
      </c>
      <c r="M35" s="1">
        <v>3</v>
      </c>
      <c r="N35" s="1"/>
      <c r="O35">
        <f t="shared" si="1"/>
        <v>11</v>
      </c>
      <c r="P35">
        <v>1</v>
      </c>
    </row>
    <row r="36" spans="2:16" x14ac:dyDescent="0.35">
      <c r="B36" s="1">
        <v>32</v>
      </c>
      <c r="C36" s="1" t="s">
        <v>126</v>
      </c>
      <c r="D36" s="1">
        <v>2</v>
      </c>
      <c r="E36" s="1" t="s">
        <v>127</v>
      </c>
      <c r="F36" s="1">
        <v>3</v>
      </c>
      <c r="G36" s="1" t="s">
        <v>131</v>
      </c>
      <c r="H36" s="1">
        <v>1</v>
      </c>
      <c r="I36" s="1" t="s">
        <v>125</v>
      </c>
      <c r="J36" s="1">
        <v>2</v>
      </c>
      <c r="K36" s="1" t="s">
        <v>118</v>
      </c>
      <c r="L36" s="1">
        <v>1</v>
      </c>
      <c r="M36" s="1">
        <v>2</v>
      </c>
      <c r="N36" s="1"/>
      <c r="O36">
        <f t="shared" si="1"/>
        <v>11</v>
      </c>
      <c r="P36">
        <v>1</v>
      </c>
    </row>
    <row r="37" spans="2:16" x14ac:dyDescent="0.35">
      <c r="B37" s="1">
        <v>33</v>
      </c>
      <c r="C37" s="1" t="s">
        <v>120</v>
      </c>
      <c r="D37" s="1">
        <v>2</v>
      </c>
      <c r="E37" s="1" t="s">
        <v>130</v>
      </c>
      <c r="F37" s="1">
        <v>2</v>
      </c>
      <c r="G37" s="1" t="s">
        <v>132</v>
      </c>
      <c r="H37" s="1">
        <v>1</v>
      </c>
      <c r="I37" s="1" t="s">
        <v>125</v>
      </c>
      <c r="J37" s="1">
        <v>2</v>
      </c>
      <c r="K37" s="1" t="s">
        <v>118</v>
      </c>
      <c r="L37" s="1">
        <v>1</v>
      </c>
      <c r="M37" s="1">
        <v>2</v>
      </c>
      <c r="N37" s="1"/>
      <c r="O37">
        <f t="shared" si="1"/>
        <v>10</v>
      </c>
      <c r="P37">
        <v>2</v>
      </c>
    </row>
    <row r="38" spans="2:16" x14ac:dyDescent="0.35">
      <c r="B38" s="1">
        <v>34</v>
      </c>
      <c r="C38" s="1" t="s">
        <v>126</v>
      </c>
      <c r="D38" s="1">
        <v>3</v>
      </c>
      <c r="E38" s="1" t="s">
        <v>124</v>
      </c>
      <c r="F38" s="1">
        <v>3</v>
      </c>
      <c r="G38" s="1" t="s">
        <v>131</v>
      </c>
      <c r="H38" s="1">
        <v>2</v>
      </c>
      <c r="I38" s="1" t="s">
        <v>125</v>
      </c>
      <c r="J38" s="1">
        <v>3</v>
      </c>
      <c r="K38" s="1" t="s">
        <v>118</v>
      </c>
      <c r="L38" s="1">
        <v>1</v>
      </c>
      <c r="M38" s="1">
        <v>2</v>
      </c>
      <c r="N38" s="1"/>
      <c r="O38">
        <f t="shared" si="1"/>
        <v>14</v>
      </c>
      <c r="P38">
        <v>2</v>
      </c>
    </row>
    <row r="39" spans="2:16" x14ac:dyDescent="0.35">
      <c r="B39" s="1">
        <v>35</v>
      </c>
      <c r="C39" s="1" t="s">
        <v>126</v>
      </c>
      <c r="D39" s="1">
        <v>4</v>
      </c>
      <c r="E39" s="1" t="s">
        <v>124</v>
      </c>
      <c r="F39" s="1">
        <v>4</v>
      </c>
      <c r="G39" s="1" t="s">
        <v>131</v>
      </c>
      <c r="H39" s="1">
        <v>3</v>
      </c>
      <c r="I39" s="1" t="s">
        <v>125</v>
      </c>
      <c r="J39" s="1">
        <v>4</v>
      </c>
      <c r="K39" s="1" t="s">
        <v>118</v>
      </c>
      <c r="L39" s="1">
        <v>1</v>
      </c>
      <c r="M39" s="1">
        <v>2</v>
      </c>
      <c r="N39" s="1"/>
      <c r="O39">
        <f t="shared" si="1"/>
        <v>18</v>
      </c>
      <c r="P39">
        <v>2</v>
      </c>
    </row>
    <row r="40" spans="2:16" x14ac:dyDescent="0.35">
      <c r="B40" s="1">
        <v>36</v>
      </c>
      <c r="C40" s="1" t="s">
        <v>120</v>
      </c>
      <c r="D40" s="1">
        <v>2</v>
      </c>
      <c r="E40" s="1" t="s">
        <v>130</v>
      </c>
      <c r="F40" s="1">
        <v>2</v>
      </c>
      <c r="G40" s="1" t="s">
        <v>132</v>
      </c>
      <c r="H40" s="1">
        <v>1</v>
      </c>
      <c r="I40" s="1" t="s">
        <v>125</v>
      </c>
      <c r="J40" s="1">
        <v>2</v>
      </c>
      <c r="K40" s="1" t="s">
        <v>118</v>
      </c>
      <c r="L40" s="1">
        <v>1</v>
      </c>
      <c r="M40" s="1">
        <v>2</v>
      </c>
      <c r="N40" s="1"/>
      <c r="O40">
        <f t="shared" si="1"/>
        <v>10</v>
      </c>
      <c r="P40">
        <v>1</v>
      </c>
    </row>
    <row r="41" spans="2:16" x14ac:dyDescent="0.35">
      <c r="B41" s="1">
        <v>37</v>
      </c>
      <c r="C41" s="1" t="s">
        <v>126</v>
      </c>
      <c r="D41" s="1">
        <v>2</v>
      </c>
      <c r="E41" s="1" t="s">
        <v>127</v>
      </c>
      <c r="F41" s="1">
        <v>3</v>
      </c>
      <c r="G41" s="1" t="s">
        <v>131</v>
      </c>
      <c r="H41" s="1">
        <v>1</v>
      </c>
      <c r="I41" s="1" t="s">
        <v>134</v>
      </c>
      <c r="J41" s="1">
        <v>3</v>
      </c>
      <c r="K41" s="1" t="s">
        <v>118</v>
      </c>
      <c r="L41" s="1">
        <v>1</v>
      </c>
      <c r="M41" s="1">
        <v>3</v>
      </c>
      <c r="N41" s="1"/>
      <c r="O41">
        <f t="shared" si="1"/>
        <v>13</v>
      </c>
      <c r="P41">
        <v>1</v>
      </c>
    </row>
    <row r="42" spans="2:16" x14ac:dyDescent="0.35">
      <c r="B42" s="1">
        <v>38</v>
      </c>
      <c r="C42" s="1" t="s">
        <v>126</v>
      </c>
      <c r="D42" s="1">
        <v>2</v>
      </c>
      <c r="E42" s="1" t="s">
        <v>129</v>
      </c>
      <c r="F42" s="1">
        <v>1</v>
      </c>
      <c r="G42" s="1" t="s">
        <v>131</v>
      </c>
      <c r="H42" s="1">
        <v>1</v>
      </c>
      <c r="I42" s="1" t="s">
        <v>128</v>
      </c>
      <c r="J42" s="1">
        <v>1</v>
      </c>
      <c r="K42" s="1" t="s">
        <v>118</v>
      </c>
      <c r="L42" s="1">
        <v>1</v>
      </c>
      <c r="M42" s="1">
        <v>1</v>
      </c>
      <c r="N42" s="1"/>
      <c r="O42">
        <f t="shared" si="1"/>
        <v>7</v>
      </c>
      <c r="P42">
        <v>1</v>
      </c>
    </row>
    <row r="43" spans="2:16" x14ac:dyDescent="0.35">
      <c r="B43" s="1"/>
    </row>
    <row r="44" spans="2:16" x14ac:dyDescent="0.35">
      <c r="B44" s="1"/>
    </row>
  </sheetData>
  <mergeCells count="1">
    <mergeCell ref="B3:N3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5C007-541A-4D03-A6E8-A82EE21DF2A6}">
  <dimension ref="B2:I40"/>
  <sheetViews>
    <sheetView zoomScale="112" workbookViewId="0">
      <selection activeCell="J2" sqref="J2"/>
    </sheetView>
  </sheetViews>
  <sheetFormatPr defaultRowHeight="14.5" x14ac:dyDescent="0.35"/>
  <cols>
    <col min="2" max="2" width="4.54296875" customWidth="1"/>
    <col min="3" max="3" width="18.26953125" customWidth="1"/>
    <col min="4" max="4" width="14.81640625" customWidth="1"/>
    <col min="5" max="5" width="8.36328125" customWidth="1"/>
    <col min="7" max="7" width="11.26953125" customWidth="1"/>
  </cols>
  <sheetData>
    <row r="2" spans="2:9" x14ac:dyDescent="0.35">
      <c r="B2" s="10" t="s">
        <v>1</v>
      </c>
      <c r="C2" s="10" t="s">
        <v>150</v>
      </c>
      <c r="D2" s="10" t="s">
        <v>16</v>
      </c>
      <c r="E2" s="10" t="s">
        <v>152</v>
      </c>
      <c r="F2" s="10" t="s">
        <v>153</v>
      </c>
      <c r="G2" s="10" t="s">
        <v>151</v>
      </c>
      <c r="H2" s="10" t="s">
        <v>191</v>
      </c>
      <c r="I2" s="11" t="s">
        <v>82</v>
      </c>
    </row>
    <row r="3" spans="2:9" x14ac:dyDescent="0.35">
      <c r="B3" s="1">
        <v>1</v>
      </c>
      <c r="C3" s="4" t="s">
        <v>21</v>
      </c>
      <c r="D3" s="4" t="s">
        <v>22</v>
      </c>
      <c r="E3" s="1">
        <v>16</v>
      </c>
      <c r="F3" s="1">
        <v>97</v>
      </c>
      <c r="G3" s="21" t="s">
        <v>192</v>
      </c>
      <c r="H3" s="12" t="s">
        <v>154</v>
      </c>
      <c r="I3" s="1">
        <v>1</v>
      </c>
    </row>
    <row r="4" spans="2:9" x14ac:dyDescent="0.35">
      <c r="B4" s="1">
        <v>2</v>
      </c>
      <c r="C4" s="4" t="s">
        <v>26</v>
      </c>
      <c r="D4" s="4" t="s">
        <v>27</v>
      </c>
      <c r="E4" s="1">
        <v>12.5</v>
      </c>
      <c r="F4" s="1">
        <v>90</v>
      </c>
      <c r="G4" s="21" t="s">
        <v>192</v>
      </c>
      <c r="H4" s="12" t="s">
        <v>155</v>
      </c>
      <c r="I4" s="1">
        <v>1</v>
      </c>
    </row>
    <row r="5" spans="2:9" x14ac:dyDescent="0.35">
      <c r="B5" s="1">
        <v>3</v>
      </c>
      <c r="C5" s="4" t="s">
        <v>30</v>
      </c>
      <c r="D5" s="4" t="s">
        <v>22</v>
      </c>
      <c r="E5" s="1">
        <v>15.2</v>
      </c>
      <c r="F5" s="1">
        <v>92</v>
      </c>
      <c r="G5" s="21" t="s">
        <v>192</v>
      </c>
      <c r="H5" s="12" t="s">
        <v>155</v>
      </c>
      <c r="I5" s="1">
        <v>1</v>
      </c>
    </row>
    <row r="6" spans="2:9" x14ac:dyDescent="0.35">
      <c r="B6" s="1">
        <v>4</v>
      </c>
      <c r="C6" s="4" t="s">
        <v>34</v>
      </c>
      <c r="D6" s="4" t="s">
        <v>22</v>
      </c>
      <c r="E6" s="1">
        <v>14.2</v>
      </c>
      <c r="F6" s="1">
        <v>87</v>
      </c>
      <c r="G6" s="12" t="s">
        <v>190</v>
      </c>
      <c r="H6" s="12" t="s">
        <v>189</v>
      </c>
      <c r="I6" s="1">
        <v>2</v>
      </c>
    </row>
    <row r="7" spans="2:9" x14ac:dyDescent="0.35">
      <c r="B7" s="1">
        <v>5</v>
      </c>
      <c r="C7" s="4" t="s">
        <v>35</v>
      </c>
      <c r="D7" s="4" t="s">
        <v>22</v>
      </c>
      <c r="E7" s="1">
        <v>21.3</v>
      </c>
      <c r="F7" s="1">
        <v>95</v>
      </c>
      <c r="G7" s="12" t="s">
        <v>190</v>
      </c>
      <c r="H7" s="12" t="s">
        <v>189</v>
      </c>
      <c r="I7" s="1">
        <v>2</v>
      </c>
    </row>
    <row r="8" spans="2:9" x14ac:dyDescent="0.35">
      <c r="B8" s="1">
        <v>6</v>
      </c>
      <c r="C8" s="4" t="s">
        <v>39</v>
      </c>
      <c r="D8" s="4" t="s">
        <v>27</v>
      </c>
      <c r="E8" s="1">
        <v>13</v>
      </c>
      <c r="F8" s="1">
        <v>91</v>
      </c>
      <c r="G8" s="21" t="s">
        <v>192</v>
      </c>
      <c r="H8" s="12" t="s">
        <v>154</v>
      </c>
      <c r="I8" s="1">
        <v>1</v>
      </c>
    </row>
    <row r="9" spans="2:9" x14ac:dyDescent="0.35">
      <c r="B9" s="1">
        <v>7</v>
      </c>
      <c r="C9" s="4" t="s">
        <v>41</v>
      </c>
      <c r="D9" s="4" t="s">
        <v>27</v>
      </c>
      <c r="E9" s="1">
        <v>18.899999999999999</v>
      </c>
      <c r="F9" s="1">
        <v>93</v>
      </c>
      <c r="G9" s="12" t="s">
        <v>190</v>
      </c>
      <c r="H9" s="12" t="s">
        <v>189</v>
      </c>
      <c r="I9" s="1">
        <v>2</v>
      </c>
    </row>
    <row r="10" spans="2:9" x14ac:dyDescent="0.35">
      <c r="B10" s="1">
        <v>8</v>
      </c>
      <c r="C10" s="4" t="s">
        <v>43</v>
      </c>
      <c r="D10" s="4" t="s">
        <v>22</v>
      </c>
      <c r="E10" s="1">
        <v>11.8</v>
      </c>
      <c r="F10" s="1">
        <v>97</v>
      </c>
      <c r="G10" s="21" t="s">
        <v>192</v>
      </c>
      <c r="H10" s="12" t="s">
        <v>154</v>
      </c>
      <c r="I10" s="1">
        <v>1</v>
      </c>
    </row>
    <row r="11" spans="2:9" x14ac:dyDescent="0.35">
      <c r="B11" s="1">
        <v>9</v>
      </c>
      <c r="C11" s="4" t="s">
        <v>46</v>
      </c>
      <c r="D11" s="4" t="s">
        <v>27</v>
      </c>
      <c r="E11" s="1">
        <v>17.8</v>
      </c>
      <c r="F11" s="1">
        <v>102</v>
      </c>
      <c r="G11" s="21" t="s">
        <v>192</v>
      </c>
      <c r="H11" s="12" t="s">
        <v>154</v>
      </c>
      <c r="I11" s="1">
        <v>1</v>
      </c>
    </row>
    <row r="12" spans="2:9" x14ac:dyDescent="0.35">
      <c r="B12" s="1">
        <v>10</v>
      </c>
      <c r="C12" s="4" t="s">
        <v>48</v>
      </c>
      <c r="D12" s="4" t="s">
        <v>27</v>
      </c>
      <c r="E12" s="1">
        <v>19.399999999999999</v>
      </c>
      <c r="F12" s="1">
        <v>98</v>
      </c>
      <c r="G12" s="12" t="s">
        <v>190</v>
      </c>
      <c r="H12" s="12" t="s">
        <v>189</v>
      </c>
      <c r="I12" s="1">
        <v>2</v>
      </c>
    </row>
    <row r="13" spans="2:9" x14ac:dyDescent="0.35">
      <c r="B13" s="1">
        <v>11</v>
      </c>
      <c r="C13" s="4" t="s">
        <v>50</v>
      </c>
      <c r="D13" s="4" t="s">
        <v>27</v>
      </c>
      <c r="E13" s="1">
        <v>13.4</v>
      </c>
      <c r="F13" s="1">
        <v>96</v>
      </c>
      <c r="G13" s="12" t="s">
        <v>190</v>
      </c>
      <c r="H13" s="12" t="s">
        <v>189</v>
      </c>
      <c r="I13" s="1">
        <v>2</v>
      </c>
    </row>
    <row r="14" spans="2:9" x14ac:dyDescent="0.35">
      <c r="B14" s="1">
        <v>12</v>
      </c>
      <c r="C14" s="4" t="s">
        <v>50</v>
      </c>
      <c r="D14" s="4" t="s">
        <v>22</v>
      </c>
      <c r="E14" s="1">
        <v>14</v>
      </c>
      <c r="F14" s="1">
        <v>103</v>
      </c>
      <c r="G14" s="21" t="s">
        <v>192</v>
      </c>
      <c r="H14" s="12" t="s">
        <v>154</v>
      </c>
      <c r="I14" s="1">
        <v>1</v>
      </c>
    </row>
    <row r="15" spans="2:9" x14ac:dyDescent="0.35">
      <c r="B15" s="1">
        <v>13</v>
      </c>
      <c r="C15" s="4" t="s">
        <v>53</v>
      </c>
      <c r="D15" s="4" t="s">
        <v>27</v>
      </c>
      <c r="E15" s="1">
        <v>10.3</v>
      </c>
      <c r="F15" s="1">
        <v>85</v>
      </c>
      <c r="G15" s="21" t="s">
        <v>192</v>
      </c>
      <c r="H15" s="12" t="s">
        <v>154</v>
      </c>
      <c r="I15" s="1">
        <v>1</v>
      </c>
    </row>
    <row r="16" spans="2:9" x14ac:dyDescent="0.35">
      <c r="B16" s="1">
        <v>14</v>
      </c>
      <c r="C16" s="4" t="s">
        <v>55</v>
      </c>
      <c r="D16" s="4" t="s">
        <v>22</v>
      </c>
      <c r="E16" s="1">
        <v>19</v>
      </c>
      <c r="F16" s="1">
        <v>96</v>
      </c>
      <c r="G16" s="21" t="s">
        <v>192</v>
      </c>
      <c r="H16" s="12" t="s">
        <v>154</v>
      </c>
      <c r="I16" s="1">
        <v>1</v>
      </c>
    </row>
    <row r="17" spans="2:9" x14ac:dyDescent="0.35">
      <c r="B17" s="1">
        <v>15</v>
      </c>
      <c r="C17" s="4" t="s">
        <v>157</v>
      </c>
      <c r="D17" s="4" t="s">
        <v>27</v>
      </c>
      <c r="E17" s="1">
        <v>18.899999999999999</v>
      </c>
      <c r="F17" s="1">
        <v>97</v>
      </c>
      <c r="G17" s="12" t="s">
        <v>190</v>
      </c>
      <c r="H17" s="12" t="s">
        <v>189</v>
      </c>
      <c r="I17" s="1">
        <v>2</v>
      </c>
    </row>
    <row r="18" spans="2:9" x14ac:dyDescent="0.35">
      <c r="B18" s="1">
        <v>16</v>
      </c>
      <c r="C18" s="4" t="s">
        <v>59</v>
      </c>
      <c r="D18" s="4" t="s">
        <v>27</v>
      </c>
      <c r="E18" s="1">
        <v>11.8</v>
      </c>
      <c r="F18" s="1">
        <v>87</v>
      </c>
      <c r="G18" s="21" t="s">
        <v>192</v>
      </c>
      <c r="H18" s="12" t="s">
        <v>154</v>
      </c>
      <c r="I18" s="1">
        <v>1</v>
      </c>
    </row>
    <row r="19" spans="2:9" x14ac:dyDescent="0.35">
      <c r="B19" s="1">
        <v>17</v>
      </c>
      <c r="C19" s="4" t="s">
        <v>48</v>
      </c>
      <c r="D19" s="4" t="s">
        <v>22</v>
      </c>
      <c r="E19" s="1">
        <v>14.9</v>
      </c>
      <c r="F19" s="1">
        <v>88</v>
      </c>
      <c r="G19" s="12" t="s">
        <v>190</v>
      </c>
      <c r="H19" s="12" t="s">
        <v>189</v>
      </c>
      <c r="I19" s="1">
        <v>2</v>
      </c>
    </row>
    <row r="20" spans="2:9" x14ac:dyDescent="0.35">
      <c r="B20" s="1">
        <v>18</v>
      </c>
      <c r="C20" s="4" t="s">
        <v>61</v>
      </c>
      <c r="D20" s="4" t="s">
        <v>27</v>
      </c>
      <c r="E20" s="1">
        <v>20.3</v>
      </c>
      <c r="F20" s="1">
        <v>108</v>
      </c>
      <c r="G20" s="21" t="s">
        <v>192</v>
      </c>
      <c r="H20" s="12" t="s">
        <v>154</v>
      </c>
      <c r="I20" s="1">
        <v>1</v>
      </c>
    </row>
    <row r="21" spans="2:9" x14ac:dyDescent="0.35">
      <c r="B21" s="1">
        <v>19</v>
      </c>
      <c r="C21" s="4" t="s">
        <v>65</v>
      </c>
      <c r="D21" s="4" t="s">
        <v>27</v>
      </c>
      <c r="E21" s="1">
        <v>17.600000000000001</v>
      </c>
      <c r="F21" s="1">
        <v>96</v>
      </c>
      <c r="G21" s="12" t="s">
        <v>190</v>
      </c>
      <c r="H21" s="12" t="s">
        <v>189</v>
      </c>
      <c r="I21" s="1">
        <v>2</v>
      </c>
    </row>
    <row r="22" spans="2:9" x14ac:dyDescent="0.35">
      <c r="B22" s="1">
        <v>20</v>
      </c>
      <c r="C22" s="4" t="s">
        <v>63</v>
      </c>
      <c r="D22" s="4" t="s">
        <v>22</v>
      </c>
      <c r="E22" s="1">
        <v>11.7</v>
      </c>
      <c r="F22" s="1">
        <v>101</v>
      </c>
      <c r="G22" s="21" t="s">
        <v>192</v>
      </c>
      <c r="H22" s="12" t="s">
        <v>154</v>
      </c>
      <c r="I22" s="1">
        <v>1</v>
      </c>
    </row>
    <row r="23" spans="2:9" x14ac:dyDescent="0.35">
      <c r="B23" s="1">
        <v>21</v>
      </c>
      <c r="C23" s="4" t="s">
        <v>65</v>
      </c>
      <c r="D23" s="4" t="s">
        <v>22</v>
      </c>
      <c r="E23" s="1">
        <v>17.600000000000001</v>
      </c>
      <c r="F23" s="1">
        <v>102</v>
      </c>
      <c r="G23" s="21" t="s">
        <v>192</v>
      </c>
      <c r="H23" s="12" t="s">
        <v>154</v>
      </c>
      <c r="I23" s="1">
        <v>1</v>
      </c>
    </row>
    <row r="24" spans="2:9" x14ac:dyDescent="0.35">
      <c r="B24" s="1">
        <v>22</v>
      </c>
      <c r="C24" s="4" t="s">
        <v>55</v>
      </c>
      <c r="D24" s="4" t="s">
        <v>22</v>
      </c>
      <c r="E24" s="1">
        <v>18</v>
      </c>
      <c r="F24" s="1">
        <v>101</v>
      </c>
      <c r="G24" s="21" t="s">
        <v>192</v>
      </c>
      <c r="H24" s="12" t="s">
        <v>154</v>
      </c>
      <c r="I24" s="1">
        <v>1</v>
      </c>
    </row>
    <row r="25" spans="2:9" x14ac:dyDescent="0.35">
      <c r="B25" s="1">
        <v>23</v>
      </c>
      <c r="C25" s="4" t="s">
        <v>68</v>
      </c>
      <c r="D25" s="4" t="s">
        <v>27</v>
      </c>
      <c r="E25" s="1">
        <v>14</v>
      </c>
      <c r="F25" s="1">
        <v>84</v>
      </c>
      <c r="G25" s="21" t="s">
        <v>192</v>
      </c>
      <c r="H25" s="12" t="s">
        <v>154</v>
      </c>
      <c r="I25" s="1">
        <v>1</v>
      </c>
    </row>
    <row r="26" spans="2:9" x14ac:dyDescent="0.35">
      <c r="B26" s="1">
        <v>24</v>
      </c>
      <c r="C26" s="4" t="s">
        <v>69</v>
      </c>
      <c r="D26" s="4" t="s">
        <v>27</v>
      </c>
      <c r="E26" s="1">
        <v>10.9</v>
      </c>
      <c r="F26" s="1">
        <v>96</v>
      </c>
      <c r="G26" s="12" t="s">
        <v>190</v>
      </c>
      <c r="H26" s="12" t="s">
        <v>189</v>
      </c>
      <c r="I26" s="1">
        <v>2</v>
      </c>
    </row>
    <row r="27" spans="2:9" x14ac:dyDescent="0.35">
      <c r="B27" s="1">
        <v>25</v>
      </c>
      <c r="C27" s="4" t="s">
        <v>70</v>
      </c>
      <c r="D27" s="4" t="s">
        <v>27</v>
      </c>
      <c r="E27" s="1">
        <v>15.5</v>
      </c>
      <c r="F27" s="1">
        <v>82</v>
      </c>
      <c r="G27" s="12" t="s">
        <v>190</v>
      </c>
      <c r="H27" s="12" t="s">
        <v>189</v>
      </c>
      <c r="I27" s="1">
        <v>2</v>
      </c>
    </row>
    <row r="28" spans="2:9" x14ac:dyDescent="0.35">
      <c r="B28" s="1">
        <v>26</v>
      </c>
      <c r="C28" s="4" t="s">
        <v>71</v>
      </c>
      <c r="D28" s="4" t="s">
        <v>27</v>
      </c>
      <c r="E28" s="1">
        <v>13.3</v>
      </c>
      <c r="F28" s="1">
        <v>80</v>
      </c>
      <c r="G28" s="12" t="s">
        <v>190</v>
      </c>
      <c r="H28" s="12" t="s">
        <v>189</v>
      </c>
      <c r="I28" s="1">
        <v>2</v>
      </c>
    </row>
    <row r="29" spans="2:9" x14ac:dyDescent="0.35">
      <c r="B29" s="1">
        <v>27</v>
      </c>
      <c r="C29" s="4" t="s">
        <v>26</v>
      </c>
      <c r="D29" s="4" t="s">
        <v>27</v>
      </c>
      <c r="E29" s="1">
        <v>11</v>
      </c>
      <c r="F29" s="1">
        <v>82</v>
      </c>
      <c r="G29" s="12" t="s">
        <v>190</v>
      </c>
      <c r="H29" s="12" t="s">
        <v>189</v>
      </c>
      <c r="I29" s="1">
        <v>2</v>
      </c>
    </row>
    <row r="30" spans="2:9" x14ac:dyDescent="0.35">
      <c r="B30" s="1">
        <v>28</v>
      </c>
      <c r="C30" s="4" t="s">
        <v>58</v>
      </c>
      <c r="D30" s="4" t="s">
        <v>27</v>
      </c>
      <c r="E30" s="1">
        <v>10</v>
      </c>
      <c r="F30" s="1">
        <v>75</v>
      </c>
      <c r="G30" s="12" t="s">
        <v>190</v>
      </c>
      <c r="H30" s="12" t="s">
        <v>189</v>
      </c>
      <c r="I30" s="1">
        <v>2</v>
      </c>
    </row>
    <row r="31" spans="2:9" x14ac:dyDescent="0.35">
      <c r="B31" s="1">
        <v>29</v>
      </c>
      <c r="C31" s="4" t="s">
        <v>55</v>
      </c>
      <c r="D31" s="4" t="s">
        <v>22</v>
      </c>
      <c r="E31" s="1">
        <v>11</v>
      </c>
      <c r="F31" s="1">
        <v>82</v>
      </c>
      <c r="G31" s="12" t="s">
        <v>190</v>
      </c>
      <c r="H31" s="12" t="s">
        <v>189</v>
      </c>
      <c r="I31">
        <v>2</v>
      </c>
    </row>
    <row r="32" spans="2:9" x14ac:dyDescent="0.35">
      <c r="B32" s="1">
        <v>30</v>
      </c>
      <c r="C32" s="4" t="s">
        <v>68</v>
      </c>
      <c r="D32" s="4" t="s">
        <v>22</v>
      </c>
      <c r="E32" s="1">
        <v>10.7</v>
      </c>
      <c r="F32" s="1">
        <v>96</v>
      </c>
      <c r="G32" s="21" t="s">
        <v>192</v>
      </c>
      <c r="H32" s="12" t="s">
        <v>154</v>
      </c>
      <c r="I32">
        <v>1</v>
      </c>
    </row>
    <row r="33" spans="2:9" x14ac:dyDescent="0.35">
      <c r="B33" s="1">
        <v>31</v>
      </c>
      <c r="C33" s="4" t="s">
        <v>48</v>
      </c>
      <c r="D33" s="4" t="s">
        <v>27</v>
      </c>
      <c r="E33" s="1">
        <v>17.600000000000001</v>
      </c>
      <c r="F33" s="1">
        <v>102</v>
      </c>
      <c r="G33" s="21" t="s">
        <v>192</v>
      </c>
      <c r="H33" s="12" t="s">
        <v>154</v>
      </c>
      <c r="I33">
        <v>1</v>
      </c>
    </row>
    <row r="34" spans="2:9" x14ac:dyDescent="0.35">
      <c r="B34" s="1">
        <v>32</v>
      </c>
      <c r="C34" s="4" t="s">
        <v>160</v>
      </c>
      <c r="D34" s="4" t="s">
        <v>27</v>
      </c>
      <c r="E34" s="1">
        <v>18.399999999999999</v>
      </c>
      <c r="F34" s="1">
        <v>102</v>
      </c>
      <c r="G34" s="21" t="s">
        <v>192</v>
      </c>
      <c r="H34" s="12" t="s">
        <v>154</v>
      </c>
      <c r="I34">
        <v>1</v>
      </c>
    </row>
    <row r="35" spans="2:9" x14ac:dyDescent="0.35">
      <c r="B35" s="1">
        <v>33</v>
      </c>
      <c r="C35" s="4" t="s">
        <v>65</v>
      </c>
      <c r="D35" s="4" t="s">
        <v>27</v>
      </c>
      <c r="E35" s="1">
        <v>17.399999999999999</v>
      </c>
      <c r="F35" s="1">
        <v>96</v>
      </c>
      <c r="G35" s="12" t="s">
        <v>190</v>
      </c>
      <c r="H35" s="12" t="s">
        <v>189</v>
      </c>
      <c r="I35">
        <v>2</v>
      </c>
    </row>
    <row r="36" spans="2:9" x14ac:dyDescent="0.35">
      <c r="B36" s="1">
        <v>34</v>
      </c>
      <c r="C36" s="4" t="s">
        <v>48</v>
      </c>
      <c r="D36" s="4" t="s">
        <v>27</v>
      </c>
      <c r="E36" s="1">
        <v>18.899999999999999</v>
      </c>
      <c r="F36" s="1">
        <v>97</v>
      </c>
      <c r="G36" s="12" t="s">
        <v>190</v>
      </c>
      <c r="H36" s="12" t="s">
        <v>189</v>
      </c>
      <c r="I36">
        <v>2</v>
      </c>
    </row>
    <row r="37" spans="2:9" x14ac:dyDescent="0.35">
      <c r="B37" s="1">
        <v>35</v>
      </c>
      <c r="C37" s="4" t="s">
        <v>48</v>
      </c>
      <c r="D37" s="4" t="s">
        <v>22</v>
      </c>
      <c r="E37" s="1">
        <v>19.399999999999999</v>
      </c>
      <c r="F37" s="1">
        <v>98</v>
      </c>
      <c r="G37" s="12" t="s">
        <v>190</v>
      </c>
      <c r="H37" s="12" t="s">
        <v>189</v>
      </c>
      <c r="I37">
        <v>2</v>
      </c>
    </row>
    <row r="38" spans="2:9" x14ac:dyDescent="0.35">
      <c r="B38" s="1">
        <v>36</v>
      </c>
      <c r="C38" s="4" t="s">
        <v>71</v>
      </c>
      <c r="D38" s="4" t="s">
        <v>22</v>
      </c>
      <c r="E38" s="1">
        <v>12</v>
      </c>
      <c r="F38" s="1">
        <v>88</v>
      </c>
      <c r="G38" s="21" t="s">
        <v>192</v>
      </c>
      <c r="H38" s="12" t="s">
        <v>154</v>
      </c>
      <c r="I38">
        <v>1</v>
      </c>
    </row>
    <row r="39" spans="2:9" x14ac:dyDescent="0.35">
      <c r="B39" s="1">
        <v>37</v>
      </c>
      <c r="C39" s="4" t="s">
        <v>158</v>
      </c>
      <c r="D39" s="4" t="s">
        <v>22</v>
      </c>
      <c r="E39" s="1">
        <v>12.5</v>
      </c>
      <c r="F39" s="1">
        <v>90</v>
      </c>
      <c r="G39" s="21" t="s">
        <v>192</v>
      </c>
      <c r="H39" s="12" t="s">
        <v>154</v>
      </c>
      <c r="I39">
        <v>1</v>
      </c>
    </row>
    <row r="40" spans="2:9" x14ac:dyDescent="0.35">
      <c r="B40" s="1">
        <v>38</v>
      </c>
      <c r="C40" s="4" t="s">
        <v>46</v>
      </c>
      <c r="D40" s="4" t="s">
        <v>27</v>
      </c>
      <c r="E40" s="1">
        <v>14</v>
      </c>
      <c r="F40" s="1">
        <v>90</v>
      </c>
      <c r="G40" s="12" t="s">
        <v>190</v>
      </c>
      <c r="H40" s="1" t="s">
        <v>189</v>
      </c>
      <c r="I40">
        <v>1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DB363-5750-4935-ABC6-719848E38716}">
  <dimension ref="B1:H39"/>
  <sheetViews>
    <sheetView workbookViewId="0">
      <selection activeCell="H1" sqref="H1"/>
    </sheetView>
  </sheetViews>
  <sheetFormatPr defaultRowHeight="14.5" x14ac:dyDescent="0.35"/>
  <sheetData>
    <row r="1" spans="2:8" x14ac:dyDescent="0.35">
      <c r="B1" t="s">
        <v>77</v>
      </c>
      <c r="C1" t="s">
        <v>78</v>
      </c>
      <c r="D1" t="s">
        <v>79</v>
      </c>
      <c r="E1" t="s">
        <v>80</v>
      </c>
      <c r="F1" t="s">
        <v>169</v>
      </c>
      <c r="G1" t="s">
        <v>170</v>
      </c>
      <c r="H1" t="s">
        <v>173</v>
      </c>
    </row>
    <row r="2" spans="2:8" x14ac:dyDescent="0.35">
      <c r="B2" s="1">
        <v>3</v>
      </c>
      <c r="C2" s="1">
        <v>2</v>
      </c>
      <c r="D2" s="1">
        <v>1</v>
      </c>
      <c r="E2" s="1">
        <v>2</v>
      </c>
      <c r="F2" s="1">
        <v>1</v>
      </c>
      <c r="G2" s="1">
        <v>2</v>
      </c>
      <c r="H2">
        <f>SUM(B2,C2,D2,E2,F2,G2)</f>
        <v>11</v>
      </c>
    </row>
    <row r="3" spans="2:8" x14ac:dyDescent="0.35">
      <c r="B3" s="1">
        <v>2</v>
      </c>
      <c r="C3" s="1">
        <v>2</v>
      </c>
      <c r="D3" s="1">
        <v>1</v>
      </c>
      <c r="E3" s="1">
        <v>2</v>
      </c>
      <c r="F3" s="1">
        <v>1</v>
      </c>
      <c r="G3" s="1">
        <v>3</v>
      </c>
      <c r="H3">
        <f t="shared" ref="H3:H39" si="0">SUM(B3,C3,D3,E3,F3,G3)</f>
        <v>11</v>
      </c>
    </row>
    <row r="4" spans="2:8" x14ac:dyDescent="0.35">
      <c r="B4" s="1">
        <v>2</v>
      </c>
      <c r="C4" s="1">
        <v>3</v>
      </c>
      <c r="D4" s="1">
        <v>1</v>
      </c>
      <c r="E4" s="1">
        <v>2</v>
      </c>
      <c r="F4" s="1">
        <v>1</v>
      </c>
      <c r="G4" s="1">
        <v>2</v>
      </c>
      <c r="H4">
        <f t="shared" si="0"/>
        <v>11</v>
      </c>
    </row>
    <row r="5" spans="2:8" x14ac:dyDescent="0.35">
      <c r="B5" s="1">
        <v>2</v>
      </c>
      <c r="C5" s="1">
        <v>3</v>
      </c>
      <c r="D5" s="1">
        <v>1</v>
      </c>
      <c r="E5" s="1">
        <v>1</v>
      </c>
      <c r="F5" s="1">
        <v>1</v>
      </c>
      <c r="G5" s="1">
        <v>2</v>
      </c>
      <c r="H5">
        <f t="shared" si="0"/>
        <v>10</v>
      </c>
    </row>
    <row r="6" spans="2:8" x14ac:dyDescent="0.35">
      <c r="B6" s="1">
        <v>3</v>
      </c>
      <c r="C6" s="1">
        <v>3</v>
      </c>
      <c r="D6" s="1">
        <v>1</v>
      </c>
      <c r="E6" s="1">
        <v>2</v>
      </c>
      <c r="F6" s="1">
        <v>1</v>
      </c>
      <c r="G6" s="1">
        <v>2</v>
      </c>
      <c r="H6">
        <f t="shared" si="0"/>
        <v>12</v>
      </c>
    </row>
    <row r="7" spans="2:8" x14ac:dyDescent="0.35">
      <c r="B7" s="1">
        <v>2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>
        <f t="shared" si="0"/>
        <v>7</v>
      </c>
    </row>
    <row r="8" spans="2:8" x14ac:dyDescent="0.35">
      <c r="B8" s="1">
        <v>3</v>
      </c>
      <c r="C8" s="1">
        <v>3</v>
      </c>
      <c r="D8" s="1">
        <v>1</v>
      </c>
      <c r="E8" s="1">
        <v>2</v>
      </c>
      <c r="F8" s="1">
        <v>1</v>
      </c>
      <c r="G8" s="1">
        <v>2</v>
      </c>
      <c r="H8">
        <f t="shared" si="0"/>
        <v>12</v>
      </c>
    </row>
    <row r="9" spans="2:8" x14ac:dyDescent="0.35">
      <c r="B9" s="1">
        <v>3</v>
      </c>
      <c r="C9" s="1">
        <v>2</v>
      </c>
      <c r="D9" s="1">
        <v>1</v>
      </c>
      <c r="E9" s="1">
        <v>2</v>
      </c>
      <c r="F9" s="1">
        <v>1</v>
      </c>
      <c r="G9" s="1">
        <v>2</v>
      </c>
      <c r="H9">
        <f t="shared" si="0"/>
        <v>11</v>
      </c>
    </row>
    <row r="10" spans="2:8" x14ac:dyDescent="0.35">
      <c r="B10" s="1">
        <v>2</v>
      </c>
      <c r="C10" s="1">
        <v>4</v>
      </c>
      <c r="D10" s="1">
        <v>2</v>
      </c>
      <c r="E10" s="1">
        <v>1</v>
      </c>
      <c r="F10" s="1">
        <v>1</v>
      </c>
      <c r="G10" s="1">
        <v>1</v>
      </c>
      <c r="H10">
        <f t="shared" si="0"/>
        <v>11</v>
      </c>
    </row>
    <row r="11" spans="2:8" x14ac:dyDescent="0.35">
      <c r="B11" s="1">
        <v>1</v>
      </c>
      <c r="C11" s="1">
        <v>3</v>
      </c>
      <c r="D11" s="1">
        <v>1</v>
      </c>
      <c r="E11" s="1">
        <v>2</v>
      </c>
      <c r="F11" s="1">
        <v>1</v>
      </c>
      <c r="G11" s="1">
        <v>3</v>
      </c>
      <c r="H11">
        <f t="shared" si="0"/>
        <v>11</v>
      </c>
    </row>
    <row r="12" spans="2:8" x14ac:dyDescent="0.35">
      <c r="B12" s="1">
        <v>2</v>
      </c>
      <c r="C12" s="1">
        <v>2</v>
      </c>
      <c r="D12" s="1">
        <v>1</v>
      </c>
      <c r="E12" s="1">
        <v>2</v>
      </c>
      <c r="F12" s="1">
        <v>1</v>
      </c>
      <c r="G12" s="1">
        <v>3</v>
      </c>
      <c r="H12">
        <f t="shared" si="0"/>
        <v>11</v>
      </c>
    </row>
    <row r="13" spans="2:8" x14ac:dyDescent="0.35"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2</v>
      </c>
      <c r="H13">
        <f t="shared" si="0"/>
        <v>7</v>
      </c>
    </row>
    <row r="14" spans="2:8" x14ac:dyDescent="0.35">
      <c r="B14" s="1">
        <v>2</v>
      </c>
      <c r="C14" s="1">
        <v>1</v>
      </c>
      <c r="D14" s="1">
        <v>1</v>
      </c>
      <c r="E14" s="1">
        <v>2</v>
      </c>
      <c r="F14" s="1">
        <v>1</v>
      </c>
      <c r="G14" s="1">
        <v>2</v>
      </c>
      <c r="H14">
        <f t="shared" si="0"/>
        <v>9</v>
      </c>
    </row>
    <row r="15" spans="2:8" x14ac:dyDescent="0.35">
      <c r="B15" s="1">
        <v>3</v>
      </c>
      <c r="C15" s="1">
        <v>2</v>
      </c>
      <c r="D15" s="1">
        <v>1</v>
      </c>
      <c r="E15" s="1">
        <v>2</v>
      </c>
      <c r="F15" s="1">
        <v>1</v>
      </c>
      <c r="G15" s="1">
        <v>2</v>
      </c>
      <c r="H15">
        <f t="shared" si="0"/>
        <v>11</v>
      </c>
    </row>
    <row r="16" spans="2:8" x14ac:dyDescent="0.35">
      <c r="B16" s="1">
        <v>3</v>
      </c>
      <c r="C16" s="1">
        <v>3</v>
      </c>
      <c r="D16" s="1">
        <v>1</v>
      </c>
      <c r="E16" s="1">
        <v>2</v>
      </c>
      <c r="F16" s="1">
        <v>1</v>
      </c>
      <c r="G16" s="1">
        <v>2</v>
      </c>
      <c r="H16">
        <f t="shared" si="0"/>
        <v>12</v>
      </c>
    </row>
    <row r="17" spans="2:8" x14ac:dyDescent="0.35">
      <c r="B17" s="1">
        <v>2</v>
      </c>
      <c r="C17" s="1">
        <v>3</v>
      </c>
      <c r="D17" s="1">
        <v>1</v>
      </c>
      <c r="E17" s="1">
        <v>3</v>
      </c>
      <c r="F17" s="1">
        <v>1</v>
      </c>
      <c r="G17" s="1">
        <v>3</v>
      </c>
      <c r="H17">
        <f t="shared" si="0"/>
        <v>13</v>
      </c>
    </row>
    <row r="18" spans="2:8" x14ac:dyDescent="0.35">
      <c r="B18" s="1">
        <v>3</v>
      </c>
      <c r="C18" s="1">
        <v>3</v>
      </c>
      <c r="D18" s="1">
        <v>1</v>
      </c>
      <c r="E18" s="1">
        <v>2</v>
      </c>
      <c r="F18" s="1">
        <v>1</v>
      </c>
      <c r="G18" s="1">
        <v>2</v>
      </c>
      <c r="H18">
        <f t="shared" si="0"/>
        <v>12</v>
      </c>
    </row>
    <row r="19" spans="2:8" x14ac:dyDescent="0.35">
      <c r="B19" s="1">
        <v>3</v>
      </c>
      <c r="C19" s="1">
        <v>2</v>
      </c>
      <c r="D19" s="1">
        <v>1</v>
      </c>
      <c r="E19" s="1">
        <v>2</v>
      </c>
      <c r="F19" s="1">
        <v>1</v>
      </c>
      <c r="G19" s="1">
        <v>2</v>
      </c>
      <c r="H19">
        <f t="shared" si="0"/>
        <v>11</v>
      </c>
    </row>
    <row r="20" spans="2:8" x14ac:dyDescent="0.35">
      <c r="B20" s="1">
        <v>1</v>
      </c>
      <c r="C20" s="1">
        <v>4</v>
      </c>
      <c r="D20" s="1">
        <v>2</v>
      </c>
      <c r="E20" s="1">
        <v>1</v>
      </c>
      <c r="F20" s="1">
        <v>1</v>
      </c>
      <c r="G20" s="1">
        <v>2</v>
      </c>
      <c r="H20">
        <f t="shared" si="0"/>
        <v>11</v>
      </c>
    </row>
    <row r="21" spans="2:8" x14ac:dyDescent="0.35">
      <c r="B21" s="1">
        <v>1</v>
      </c>
      <c r="C21" s="1">
        <v>4</v>
      </c>
      <c r="D21" s="1">
        <v>2</v>
      </c>
      <c r="E21" s="1">
        <v>2</v>
      </c>
      <c r="F21" s="1">
        <v>1</v>
      </c>
      <c r="G21" s="1">
        <v>3</v>
      </c>
      <c r="H21">
        <f t="shared" si="0"/>
        <v>13</v>
      </c>
    </row>
    <row r="22" spans="2:8" x14ac:dyDescent="0.35">
      <c r="B22" s="1">
        <v>1</v>
      </c>
      <c r="C22" s="1">
        <v>4</v>
      </c>
      <c r="D22" s="1">
        <v>1</v>
      </c>
      <c r="E22" s="1">
        <v>1</v>
      </c>
      <c r="F22" s="1">
        <v>1</v>
      </c>
      <c r="G22" s="1">
        <v>3</v>
      </c>
      <c r="H22">
        <f t="shared" si="0"/>
        <v>11</v>
      </c>
    </row>
    <row r="23" spans="2:8" x14ac:dyDescent="0.35">
      <c r="B23" s="1">
        <v>2</v>
      </c>
      <c r="C23" s="1">
        <v>3</v>
      </c>
      <c r="D23" s="1">
        <v>1</v>
      </c>
      <c r="E23" s="1">
        <v>2</v>
      </c>
      <c r="F23" s="1">
        <v>1</v>
      </c>
      <c r="G23" s="1">
        <v>2</v>
      </c>
      <c r="H23">
        <f t="shared" si="0"/>
        <v>11</v>
      </c>
    </row>
    <row r="24" spans="2:8" x14ac:dyDescent="0.35">
      <c r="B24" s="1">
        <v>2</v>
      </c>
      <c r="C24" s="1">
        <v>2</v>
      </c>
      <c r="D24" s="1">
        <v>2</v>
      </c>
      <c r="E24" s="1">
        <v>2</v>
      </c>
      <c r="F24" s="1">
        <v>1</v>
      </c>
      <c r="G24" s="1">
        <v>1</v>
      </c>
      <c r="H24">
        <f t="shared" si="0"/>
        <v>10</v>
      </c>
    </row>
    <row r="25" spans="2:8" x14ac:dyDescent="0.35">
      <c r="B25" s="1">
        <v>3</v>
      </c>
      <c r="C25" s="1">
        <v>2</v>
      </c>
      <c r="D25" s="1">
        <v>1</v>
      </c>
      <c r="E25" s="1">
        <v>2</v>
      </c>
      <c r="F25" s="1">
        <v>1</v>
      </c>
      <c r="G25" s="1">
        <v>2</v>
      </c>
      <c r="H25">
        <f t="shared" si="0"/>
        <v>11</v>
      </c>
    </row>
    <row r="26" spans="2:8" x14ac:dyDescent="0.35">
      <c r="B26" s="1">
        <v>2</v>
      </c>
      <c r="C26" s="1">
        <v>2</v>
      </c>
      <c r="D26" s="1">
        <v>1</v>
      </c>
      <c r="E26" s="1">
        <v>2</v>
      </c>
      <c r="F26" s="1">
        <v>1</v>
      </c>
      <c r="G26" s="1">
        <v>1</v>
      </c>
      <c r="H26">
        <f t="shared" si="0"/>
        <v>9</v>
      </c>
    </row>
    <row r="27" spans="2:8" x14ac:dyDescent="0.35">
      <c r="B27" s="1">
        <v>2</v>
      </c>
      <c r="C27" s="1">
        <v>2</v>
      </c>
      <c r="D27" s="1">
        <v>1</v>
      </c>
      <c r="E27" s="1">
        <v>2</v>
      </c>
      <c r="F27" s="1">
        <v>1</v>
      </c>
      <c r="G27" s="1">
        <v>2</v>
      </c>
      <c r="H27">
        <f t="shared" si="0"/>
        <v>10</v>
      </c>
    </row>
    <row r="28" spans="2:8" x14ac:dyDescent="0.35">
      <c r="B28" s="1">
        <v>2</v>
      </c>
      <c r="C28" s="1">
        <v>2</v>
      </c>
      <c r="D28" s="1">
        <v>1</v>
      </c>
      <c r="E28" s="1">
        <v>2</v>
      </c>
      <c r="F28" s="1">
        <v>1</v>
      </c>
      <c r="G28" s="1">
        <v>1</v>
      </c>
      <c r="H28">
        <f t="shared" si="0"/>
        <v>9</v>
      </c>
    </row>
    <row r="29" spans="2:8" x14ac:dyDescent="0.35">
      <c r="B29" s="1">
        <v>2</v>
      </c>
      <c r="C29" s="1">
        <v>1</v>
      </c>
      <c r="D29" s="1">
        <v>2</v>
      </c>
      <c r="E29" s="1">
        <v>2</v>
      </c>
      <c r="F29" s="1">
        <v>1</v>
      </c>
      <c r="G29" s="1">
        <v>2</v>
      </c>
      <c r="H29">
        <f t="shared" si="0"/>
        <v>10</v>
      </c>
    </row>
    <row r="30" spans="2:8" x14ac:dyDescent="0.35">
      <c r="B30" s="1">
        <v>2</v>
      </c>
      <c r="C30" s="1">
        <v>1</v>
      </c>
      <c r="D30" s="1">
        <v>2</v>
      </c>
      <c r="E30" s="1">
        <v>2</v>
      </c>
      <c r="F30" s="1">
        <v>1</v>
      </c>
      <c r="G30" s="1">
        <v>2</v>
      </c>
      <c r="H30">
        <f t="shared" si="0"/>
        <v>10</v>
      </c>
    </row>
    <row r="31" spans="2:8" x14ac:dyDescent="0.35">
      <c r="B31" s="1">
        <v>3</v>
      </c>
      <c r="C31" s="1">
        <v>2</v>
      </c>
      <c r="D31" s="1">
        <v>1</v>
      </c>
      <c r="E31" s="1">
        <v>2</v>
      </c>
      <c r="F31" s="1">
        <v>1</v>
      </c>
      <c r="G31" s="1">
        <v>2</v>
      </c>
      <c r="H31">
        <f t="shared" si="0"/>
        <v>11</v>
      </c>
    </row>
    <row r="32" spans="2:8" x14ac:dyDescent="0.35">
      <c r="B32" s="1">
        <v>2</v>
      </c>
      <c r="C32" s="1">
        <v>2</v>
      </c>
      <c r="D32" s="1">
        <v>1</v>
      </c>
      <c r="E32" s="1">
        <v>2</v>
      </c>
      <c r="F32" s="1">
        <v>1</v>
      </c>
      <c r="G32" s="1">
        <v>3</v>
      </c>
      <c r="H32">
        <f t="shared" si="0"/>
        <v>11</v>
      </c>
    </row>
    <row r="33" spans="2:8" x14ac:dyDescent="0.35">
      <c r="B33" s="1">
        <v>2</v>
      </c>
      <c r="C33" s="1">
        <v>3</v>
      </c>
      <c r="D33" s="1">
        <v>1</v>
      </c>
      <c r="E33" s="1">
        <v>2</v>
      </c>
      <c r="F33" s="1">
        <v>1</v>
      </c>
      <c r="G33" s="1">
        <v>2</v>
      </c>
      <c r="H33">
        <f t="shared" si="0"/>
        <v>11</v>
      </c>
    </row>
    <row r="34" spans="2:8" x14ac:dyDescent="0.35">
      <c r="B34" s="1">
        <v>2</v>
      </c>
      <c r="C34" s="1">
        <v>2</v>
      </c>
      <c r="D34" s="1">
        <v>1</v>
      </c>
      <c r="E34" s="1">
        <v>2</v>
      </c>
      <c r="F34" s="1">
        <v>1</v>
      </c>
      <c r="G34" s="1">
        <v>2</v>
      </c>
      <c r="H34">
        <f t="shared" si="0"/>
        <v>10</v>
      </c>
    </row>
    <row r="35" spans="2:8" x14ac:dyDescent="0.35">
      <c r="B35" s="1">
        <v>3</v>
      </c>
      <c r="C35" s="1">
        <v>3</v>
      </c>
      <c r="D35" s="1">
        <v>2</v>
      </c>
      <c r="E35" s="1">
        <v>3</v>
      </c>
      <c r="F35" s="1">
        <v>1</v>
      </c>
      <c r="G35" s="1">
        <v>2</v>
      </c>
      <c r="H35">
        <f t="shared" si="0"/>
        <v>14</v>
      </c>
    </row>
    <row r="36" spans="2:8" x14ac:dyDescent="0.35">
      <c r="B36" s="1">
        <v>4</v>
      </c>
      <c r="C36" s="1">
        <v>4</v>
      </c>
      <c r="D36" s="1">
        <v>3</v>
      </c>
      <c r="E36" s="1">
        <v>4</v>
      </c>
      <c r="F36" s="1">
        <v>1</v>
      </c>
      <c r="G36" s="1">
        <v>2</v>
      </c>
      <c r="H36">
        <f t="shared" si="0"/>
        <v>18</v>
      </c>
    </row>
    <row r="37" spans="2:8" x14ac:dyDescent="0.35">
      <c r="B37" s="1">
        <v>2</v>
      </c>
      <c r="C37" s="1">
        <v>2</v>
      </c>
      <c r="D37" s="1">
        <v>1</v>
      </c>
      <c r="E37" s="1">
        <v>2</v>
      </c>
      <c r="F37" s="1">
        <v>1</v>
      </c>
      <c r="G37" s="1">
        <v>2</v>
      </c>
      <c r="H37">
        <f t="shared" si="0"/>
        <v>10</v>
      </c>
    </row>
    <row r="38" spans="2:8" x14ac:dyDescent="0.35">
      <c r="B38" s="1">
        <v>2</v>
      </c>
      <c r="C38" s="1">
        <v>3</v>
      </c>
      <c r="D38" s="1">
        <v>1</v>
      </c>
      <c r="E38" s="1">
        <v>3</v>
      </c>
      <c r="F38" s="1">
        <v>1</v>
      </c>
      <c r="G38" s="1">
        <v>3</v>
      </c>
      <c r="H38">
        <f t="shared" si="0"/>
        <v>13</v>
      </c>
    </row>
    <row r="39" spans="2:8" x14ac:dyDescent="0.35">
      <c r="B39" s="1">
        <v>2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>
        <f t="shared" si="0"/>
        <v>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F15E0-1867-4CF1-BC04-39BE6C42E189}">
  <dimension ref="B2:AA40"/>
  <sheetViews>
    <sheetView tabSelected="1" topLeftCell="N3" zoomScale="103" workbookViewId="0">
      <selection activeCell="AE9" sqref="AE9"/>
    </sheetView>
  </sheetViews>
  <sheetFormatPr defaultRowHeight="14.5" x14ac:dyDescent="0.35"/>
  <cols>
    <col min="13" max="13" width="12.6328125" customWidth="1"/>
  </cols>
  <sheetData>
    <row r="2" spans="2:27" x14ac:dyDescent="0.35">
      <c r="B2" s="19" t="s">
        <v>14</v>
      </c>
      <c r="C2" s="20" t="s">
        <v>73</v>
      </c>
      <c r="D2" s="20" t="s">
        <v>74</v>
      </c>
      <c r="E2" s="20" t="s">
        <v>75</v>
      </c>
      <c r="F2" s="20" t="s">
        <v>171</v>
      </c>
      <c r="G2" s="20" t="s">
        <v>77</v>
      </c>
      <c r="H2" s="20" t="s">
        <v>78</v>
      </c>
      <c r="I2" s="20" t="s">
        <v>79</v>
      </c>
      <c r="J2" s="20" t="s">
        <v>80</v>
      </c>
      <c r="K2" s="20" t="s">
        <v>169</v>
      </c>
      <c r="L2" s="20" t="s">
        <v>170</v>
      </c>
      <c r="M2" s="20" t="s">
        <v>172</v>
      </c>
    </row>
    <row r="3" spans="2:27" x14ac:dyDescent="0.35">
      <c r="B3" s="14">
        <v>1</v>
      </c>
      <c r="C3" s="5">
        <v>1</v>
      </c>
      <c r="D3" s="5">
        <v>4</v>
      </c>
      <c r="E3" s="5">
        <v>1</v>
      </c>
      <c r="F3" s="5">
        <v>6</v>
      </c>
      <c r="G3" s="5">
        <v>3</v>
      </c>
      <c r="H3" s="5">
        <v>2</v>
      </c>
      <c r="I3" s="5">
        <v>1</v>
      </c>
      <c r="J3" s="5">
        <v>2</v>
      </c>
      <c r="K3" s="5">
        <v>1</v>
      </c>
      <c r="L3" s="5">
        <v>2</v>
      </c>
      <c r="M3" s="5">
        <f>SUM(G3,H3,I3,J3,K3,L3)</f>
        <v>11</v>
      </c>
      <c r="O3">
        <v>11</v>
      </c>
      <c r="Q3">
        <v>1</v>
      </c>
      <c r="R3">
        <v>4</v>
      </c>
      <c r="S3">
        <v>1</v>
      </c>
      <c r="T3">
        <v>6</v>
      </c>
      <c r="U3">
        <v>3</v>
      </c>
      <c r="V3">
        <v>2</v>
      </c>
      <c r="W3">
        <v>1</v>
      </c>
      <c r="X3">
        <v>2</v>
      </c>
      <c r="Y3">
        <v>1</v>
      </c>
      <c r="Z3">
        <v>2</v>
      </c>
      <c r="AA3">
        <v>11</v>
      </c>
    </row>
    <row r="4" spans="2:27" x14ac:dyDescent="0.35">
      <c r="B4" s="14">
        <v>2</v>
      </c>
      <c r="C4" s="5">
        <v>2</v>
      </c>
      <c r="D4" s="5">
        <v>1</v>
      </c>
      <c r="E4" s="5">
        <v>2</v>
      </c>
      <c r="F4" s="5">
        <v>5</v>
      </c>
      <c r="G4" s="5">
        <v>2</v>
      </c>
      <c r="H4" s="5">
        <v>2</v>
      </c>
      <c r="I4" s="5">
        <v>1</v>
      </c>
      <c r="J4" s="5">
        <v>2</v>
      </c>
      <c r="K4" s="5">
        <v>2</v>
      </c>
      <c r="L4" s="5">
        <v>3</v>
      </c>
      <c r="M4" s="5">
        <f t="shared" ref="M4:M40" si="0">SUM(G4,H4,I4,J4,K4,L4)</f>
        <v>12</v>
      </c>
      <c r="O4">
        <v>11</v>
      </c>
      <c r="Q4">
        <v>2</v>
      </c>
      <c r="R4">
        <v>1</v>
      </c>
      <c r="S4">
        <v>2</v>
      </c>
      <c r="T4">
        <v>5</v>
      </c>
      <c r="U4">
        <v>2</v>
      </c>
      <c r="V4">
        <v>2</v>
      </c>
      <c r="W4">
        <v>1</v>
      </c>
      <c r="X4">
        <v>2</v>
      </c>
      <c r="Y4">
        <v>2</v>
      </c>
      <c r="Z4">
        <v>3</v>
      </c>
      <c r="AA4">
        <v>11</v>
      </c>
    </row>
    <row r="5" spans="2:27" x14ac:dyDescent="0.35">
      <c r="B5" s="14">
        <v>3</v>
      </c>
      <c r="C5" s="5">
        <v>1</v>
      </c>
      <c r="D5" s="5">
        <v>4</v>
      </c>
      <c r="E5" s="5">
        <v>1</v>
      </c>
      <c r="F5" s="5">
        <v>6</v>
      </c>
      <c r="G5" s="5">
        <v>2</v>
      </c>
      <c r="H5" s="5">
        <v>3</v>
      </c>
      <c r="I5" s="5">
        <v>1</v>
      </c>
      <c r="J5" s="5">
        <v>2</v>
      </c>
      <c r="K5" s="5">
        <v>1</v>
      </c>
      <c r="L5" s="5">
        <v>2</v>
      </c>
      <c r="M5" s="5">
        <f t="shared" si="0"/>
        <v>11</v>
      </c>
      <c r="O5">
        <v>11</v>
      </c>
      <c r="Q5">
        <v>1</v>
      </c>
      <c r="R5">
        <v>4</v>
      </c>
      <c r="S5">
        <v>1</v>
      </c>
      <c r="T5">
        <v>6</v>
      </c>
      <c r="U5">
        <v>2</v>
      </c>
      <c r="V5">
        <v>3</v>
      </c>
      <c r="W5">
        <v>1</v>
      </c>
      <c r="X5">
        <v>2</v>
      </c>
      <c r="Y5">
        <v>1</v>
      </c>
      <c r="Z5">
        <v>2</v>
      </c>
      <c r="AA5">
        <v>11</v>
      </c>
    </row>
    <row r="6" spans="2:27" x14ac:dyDescent="0.35">
      <c r="B6" s="14">
        <v>4</v>
      </c>
      <c r="C6" s="5">
        <v>2</v>
      </c>
      <c r="D6" s="5">
        <v>1</v>
      </c>
      <c r="E6" s="5">
        <v>2</v>
      </c>
      <c r="F6" s="5">
        <v>5</v>
      </c>
      <c r="G6" s="5">
        <v>2</v>
      </c>
      <c r="H6" s="5">
        <v>3</v>
      </c>
      <c r="I6" s="5">
        <v>1</v>
      </c>
      <c r="J6" s="5">
        <v>1</v>
      </c>
      <c r="K6" s="5">
        <v>1</v>
      </c>
      <c r="L6" s="5">
        <v>2</v>
      </c>
      <c r="M6" s="5">
        <f>SUM(G6,H6,I6,J6,K6,L6)</f>
        <v>10</v>
      </c>
      <c r="O6">
        <v>10</v>
      </c>
      <c r="Q6">
        <v>2</v>
      </c>
      <c r="R6">
        <v>1</v>
      </c>
      <c r="S6">
        <v>2</v>
      </c>
      <c r="T6">
        <v>5</v>
      </c>
      <c r="U6">
        <v>2</v>
      </c>
      <c r="V6">
        <v>3</v>
      </c>
      <c r="W6">
        <v>1</v>
      </c>
      <c r="X6">
        <v>1</v>
      </c>
      <c r="Y6">
        <v>1</v>
      </c>
      <c r="Z6">
        <v>2</v>
      </c>
      <c r="AA6">
        <v>10</v>
      </c>
    </row>
    <row r="7" spans="2:27" x14ac:dyDescent="0.35">
      <c r="B7" s="14">
        <v>5</v>
      </c>
      <c r="C7" s="5">
        <v>1</v>
      </c>
      <c r="D7" s="5">
        <v>4</v>
      </c>
      <c r="E7" s="5">
        <v>1</v>
      </c>
      <c r="F7" s="5">
        <v>6</v>
      </c>
      <c r="G7" s="5">
        <v>3</v>
      </c>
      <c r="H7" s="5">
        <v>3</v>
      </c>
      <c r="I7" s="5">
        <v>1</v>
      </c>
      <c r="J7" s="5">
        <v>2</v>
      </c>
      <c r="K7" s="5">
        <v>2</v>
      </c>
      <c r="L7" s="5">
        <v>2</v>
      </c>
      <c r="M7" s="5">
        <f t="shared" si="0"/>
        <v>13</v>
      </c>
      <c r="O7">
        <v>12</v>
      </c>
      <c r="Q7">
        <v>1</v>
      </c>
      <c r="R7">
        <v>4</v>
      </c>
      <c r="S7">
        <v>1</v>
      </c>
      <c r="T7">
        <v>6</v>
      </c>
      <c r="U7">
        <v>3</v>
      </c>
      <c r="V7">
        <v>3</v>
      </c>
      <c r="W7">
        <v>1</v>
      </c>
      <c r="X7">
        <v>2</v>
      </c>
      <c r="Y7">
        <v>2</v>
      </c>
      <c r="Z7">
        <v>2</v>
      </c>
      <c r="AA7">
        <v>12</v>
      </c>
    </row>
    <row r="8" spans="2:27" x14ac:dyDescent="0.35">
      <c r="B8" s="14">
        <v>6</v>
      </c>
      <c r="C8" s="5">
        <v>2</v>
      </c>
      <c r="D8" s="5">
        <v>3</v>
      </c>
      <c r="E8" s="5">
        <v>1</v>
      </c>
      <c r="F8" s="5">
        <v>6</v>
      </c>
      <c r="G8" s="5">
        <v>2</v>
      </c>
      <c r="H8" s="5">
        <v>1</v>
      </c>
      <c r="I8" s="5">
        <v>1</v>
      </c>
      <c r="J8" s="5">
        <v>1</v>
      </c>
      <c r="K8" s="5">
        <v>2</v>
      </c>
      <c r="L8" s="5">
        <v>1</v>
      </c>
      <c r="M8" s="5">
        <f t="shared" si="0"/>
        <v>8</v>
      </c>
      <c r="O8">
        <v>7</v>
      </c>
      <c r="Q8">
        <v>2</v>
      </c>
      <c r="R8">
        <v>3</v>
      </c>
      <c r="S8">
        <v>1</v>
      </c>
      <c r="T8">
        <v>6</v>
      </c>
      <c r="U8">
        <v>2</v>
      </c>
      <c r="V8">
        <v>1</v>
      </c>
      <c r="W8">
        <v>1</v>
      </c>
      <c r="X8">
        <v>1</v>
      </c>
      <c r="Y8">
        <v>2</v>
      </c>
      <c r="Z8">
        <v>1</v>
      </c>
      <c r="AA8">
        <v>7</v>
      </c>
    </row>
    <row r="9" spans="2:27" x14ac:dyDescent="0.35">
      <c r="B9" s="14">
        <v>7</v>
      </c>
      <c r="C9" s="5">
        <v>1</v>
      </c>
      <c r="D9" s="5">
        <v>4</v>
      </c>
      <c r="E9" s="5">
        <v>1</v>
      </c>
      <c r="F9" s="5">
        <v>6</v>
      </c>
      <c r="G9" s="5">
        <v>3</v>
      </c>
      <c r="H9" s="5">
        <v>3</v>
      </c>
      <c r="I9" s="5">
        <v>1</v>
      </c>
      <c r="J9" s="5">
        <v>2</v>
      </c>
      <c r="K9" s="5">
        <v>1</v>
      </c>
      <c r="L9" s="5">
        <v>2</v>
      </c>
      <c r="M9" s="5">
        <f t="shared" si="0"/>
        <v>12</v>
      </c>
      <c r="O9">
        <v>12</v>
      </c>
      <c r="Q9">
        <v>1</v>
      </c>
      <c r="R9">
        <v>4</v>
      </c>
      <c r="S9">
        <v>1</v>
      </c>
      <c r="T9">
        <v>6</v>
      </c>
      <c r="U9">
        <v>3</v>
      </c>
      <c r="V9">
        <v>3</v>
      </c>
      <c r="W9">
        <v>1</v>
      </c>
      <c r="X9">
        <v>2</v>
      </c>
      <c r="Y9">
        <v>1</v>
      </c>
      <c r="Z9">
        <v>2</v>
      </c>
      <c r="AA9">
        <v>12</v>
      </c>
    </row>
    <row r="10" spans="2:27" x14ac:dyDescent="0.35">
      <c r="B10" s="14">
        <v>8</v>
      </c>
      <c r="C10" s="5">
        <v>1</v>
      </c>
      <c r="D10" s="5">
        <v>4</v>
      </c>
      <c r="E10" s="5">
        <v>1</v>
      </c>
      <c r="F10" s="5">
        <v>6</v>
      </c>
      <c r="G10" s="5">
        <v>3</v>
      </c>
      <c r="H10" s="5">
        <v>2</v>
      </c>
      <c r="I10" s="5">
        <v>1</v>
      </c>
      <c r="J10" s="5">
        <v>2</v>
      </c>
      <c r="K10" s="5">
        <v>2</v>
      </c>
      <c r="L10" s="5">
        <v>2</v>
      </c>
      <c r="M10" s="5">
        <f t="shared" si="0"/>
        <v>12</v>
      </c>
      <c r="O10">
        <v>11</v>
      </c>
      <c r="Q10">
        <v>1</v>
      </c>
      <c r="R10">
        <v>4</v>
      </c>
      <c r="S10">
        <v>1</v>
      </c>
      <c r="T10">
        <v>6</v>
      </c>
      <c r="U10">
        <v>3</v>
      </c>
      <c r="V10">
        <v>2</v>
      </c>
      <c r="W10">
        <v>1</v>
      </c>
      <c r="X10">
        <v>2</v>
      </c>
      <c r="Y10">
        <v>2</v>
      </c>
      <c r="Z10">
        <v>2</v>
      </c>
      <c r="AA10">
        <v>11</v>
      </c>
    </row>
    <row r="11" spans="2:27" x14ac:dyDescent="0.35">
      <c r="B11" s="14">
        <v>9</v>
      </c>
      <c r="C11" s="5">
        <v>2</v>
      </c>
      <c r="D11" s="5">
        <v>1</v>
      </c>
      <c r="E11" s="5">
        <v>2</v>
      </c>
      <c r="F11" s="5">
        <v>5</v>
      </c>
      <c r="G11" s="5">
        <v>2</v>
      </c>
      <c r="H11" s="5">
        <v>4</v>
      </c>
      <c r="I11" s="5">
        <v>2</v>
      </c>
      <c r="J11" s="5">
        <v>1</v>
      </c>
      <c r="K11" s="5">
        <v>1</v>
      </c>
      <c r="L11" s="5">
        <v>1</v>
      </c>
      <c r="M11" s="5">
        <f t="shared" si="0"/>
        <v>11</v>
      </c>
      <c r="O11">
        <v>11</v>
      </c>
      <c r="Q11">
        <v>2</v>
      </c>
      <c r="R11">
        <v>1</v>
      </c>
      <c r="S11">
        <v>2</v>
      </c>
      <c r="T11">
        <v>5</v>
      </c>
      <c r="U11">
        <v>2</v>
      </c>
      <c r="V11">
        <v>4</v>
      </c>
      <c r="W11">
        <v>2</v>
      </c>
      <c r="X11">
        <v>1</v>
      </c>
      <c r="Y11">
        <v>1</v>
      </c>
      <c r="Z11">
        <v>1</v>
      </c>
      <c r="AA11">
        <v>11</v>
      </c>
    </row>
    <row r="12" spans="2:27" x14ac:dyDescent="0.35">
      <c r="B12" s="14">
        <v>10</v>
      </c>
      <c r="C12" s="5">
        <v>2</v>
      </c>
      <c r="D12" s="5">
        <v>1</v>
      </c>
      <c r="E12" s="5">
        <v>2</v>
      </c>
      <c r="F12" s="15">
        <v>5</v>
      </c>
      <c r="G12" s="5">
        <v>1</v>
      </c>
      <c r="H12" s="5">
        <v>3</v>
      </c>
      <c r="I12" s="5">
        <v>1</v>
      </c>
      <c r="J12" s="5">
        <v>2</v>
      </c>
      <c r="K12" s="5">
        <v>2</v>
      </c>
      <c r="L12" s="5">
        <v>3</v>
      </c>
      <c r="M12" s="5">
        <f t="shared" si="0"/>
        <v>12</v>
      </c>
      <c r="O12">
        <v>11</v>
      </c>
      <c r="Q12">
        <v>2</v>
      </c>
      <c r="R12">
        <v>1</v>
      </c>
      <c r="S12">
        <v>2</v>
      </c>
      <c r="T12">
        <v>5</v>
      </c>
      <c r="U12">
        <v>1</v>
      </c>
      <c r="V12">
        <v>3</v>
      </c>
      <c r="W12">
        <v>1</v>
      </c>
      <c r="X12">
        <v>2</v>
      </c>
      <c r="Y12">
        <v>2</v>
      </c>
      <c r="Z12">
        <v>3</v>
      </c>
      <c r="AA12">
        <v>11</v>
      </c>
    </row>
    <row r="13" spans="2:27" x14ac:dyDescent="0.35">
      <c r="B13" s="14">
        <v>11</v>
      </c>
      <c r="C13" s="5">
        <v>2</v>
      </c>
      <c r="D13" s="5">
        <v>3</v>
      </c>
      <c r="E13" s="5">
        <v>1</v>
      </c>
      <c r="F13" s="5">
        <v>6</v>
      </c>
      <c r="G13" s="5">
        <v>2</v>
      </c>
      <c r="H13" s="5">
        <v>2</v>
      </c>
      <c r="I13" s="5">
        <v>1</v>
      </c>
      <c r="J13" s="5">
        <v>2</v>
      </c>
      <c r="K13" s="5">
        <v>1</v>
      </c>
      <c r="L13" s="5">
        <v>3</v>
      </c>
      <c r="M13" s="5">
        <f t="shared" si="0"/>
        <v>11</v>
      </c>
      <c r="O13">
        <v>11</v>
      </c>
      <c r="Q13">
        <v>2</v>
      </c>
      <c r="R13">
        <v>3</v>
      </c>
      <c r="S13">
        <v>1</v>
      </c>
      <c r="T13">
        <v>6</v>
      </c>
      <c r="U13">
        <v>2</v>
      </c>
      <c r="V13">
        <v>2</v>
      </c>
      <c r="W13">
        <v>1</v>
      </c>
      <c r="X13">
        <v>2</v>
      </c>
      <c r="Y13">
        <v>1</v>
      </c>
      <c r="Z13">
        <v>3</v>
      </c>
      <c r="AA13">
        <v>11</v>
      </c>
    </row>
    <row r="14" spans="2:27" x14ac:dyDescent="0.35">
      <c r="B14" s="14">
        <v>12</v>
      </c>
      <c r="C14" s="5">
        <v>2</v>
      </c>
      <c r="D14" s="5">
        <v>3</v>
      </c>
      <c r="E14" s="5">
        <v>1</v>
      </c>
      <c r="F14" s="5">
        <v>6</v>
      </c>
      <c r="G14" s="5">
        <v>1</v>
      </c>
      <c r="H14" s="5">
        <v>1</v>
      </c>
      <c r="I14" s="5">
        <v>1</v>
      </c>
      <c r="J14" s="5">
        <v>1</v>
      </c>
      <c r="K14" s="5">
        <v>2</v>
      </c>
      <c r="L14" s="5">
        <v>2</v>
      </c>
      <c r="M14" s="5">
        <f t="shared" si="0"/>
        <v>8</v>
      </c>
      <c r="O14">
        <v>7</v>
      </c>
      <c r="Q14">
        <v>2</v>
      </c>
      <c r="R14">
        <v>3</v>
      </c>
      <c r="S14">
        <v>1</v>
      </c>
      <c r="T14">
        <v>6</v>
      </c>
      <c r="U14">
        <v>1</v>
      </c>
      <c r="V14">
        <v>1</v>
      </c>
      <c r="W14">
        <v>1</v>
      </c>
      <c r="X14">
        <v>1</v>
      </c>
      <c r="Y14">
        <v>2</v>
      </c>
      <c r="Z14">
        <v>2</v>
      </c>
      <c r="AA14">
        <v>7</v>
      </c>
    </row>
    <row r="15" spans="2:27" x14ac:dyDescent="0.35">
      <c r="B15" s="14">
        <v>13</v>
      </c>
      <c r="C15" s="5">
        <v>1</v>
      </c>
      <c r="D15" s="5">
        <v>4</v>
      </c>
      <c r="E15" s="5">
        <v>1</v>
      </c>
      <c r="F15" s="5">
        <v>6</v>
      </c>
      <c r="G15" s="5">
        <v>2</v>
      </c>
      <c r="H15" s="5">
        <v>1</v>
      </c>
      <c r="I15" s="5">
        <v>1</v>
      </c>
      <c r="J15" s="5">
        <v>2</v>
      </c>
      <c r="K15" s="5">
        <v>2</v>
      </c>
      <c r="L15" s="5">
        <v>2</v>
      </c>
      <c r="M15" s="5">
        <f t="shared" si="0"/>
        <v>10</v>
      </c>
      <c r="O15">
        <v>9</v>
      </c>
      <c r="Q15">
        <v>1</v>
      </c>
      <c r="R15">
        <v>4</v>
      </c>
      <c r="S15">
        <v>1</v>
      </c>
      <c r="T15">
        <v>6</v>
      </c>
      <c r="U15">
        <v>2</v>
      </c>
      <c r="V15">
        <v>1</v>
      </c>
      <c r="W15">
        <v>1</v>
      </c>
      <c r="X15">
        <v>2</v>
      </c>
      <c r="Y15">
        <v>2</v>
      </c>
      <c r="Z15">
        <v>2</v>
      </c>
      <c r="AA15">
        <v>9</v>
      </c>
    </row>
    <row r="16" spans="2:27" x14ac:dyDescent="0.35">
      <c r="B16" s="14">
        <v>14</v>
      </c>
      <c r="C16" s="5">
        <v>1</v>
      </c>
      <c r="D16" s="5">
        <v>4</v>
      </c>
      <c r="E16" s="5">
        <v>1</v>
      </c>
      <c r="F16" s="5">
        <v>6</v>
      </c>
      <c r="G16" s="5">
        <v>3</v>
      </c>
      <c r="H16" s="5">
        <v>2</v>
      </c>
      <c r="I16" s="5">
        <v>1</v>
      </c>
      <c r="J16" s="5">
        <v>2</v>
      </c>
      <c r="K16" s="5">
        <v>1</v>
      </c>
      <c r="L16" s="5">
        <v>2</v>
      </c>
      <c r="M16" s="5">
        <f t="shared" si="0"/>
        <v>11</v>
      </c>
      <c r="O16">
        <v>11</v>
      </c>
      <c r="Q16">
        <v>1</v>
      </c>
      <c r="R16">
        <v>4</v>
      </c>
      <c r="S16">
        <v>1</v>
      </c>
      <c r="T16">
        <v>6</v>
      </c>
      <c r="U16">
        <v>3</v>
      </c>
      <c r="V16">
        <v>2</v>
      </c>
      <c r="W16">
        <v>1</v>
      </c>
      <c r="X16">
        <v>2</v>
      </c>
      <c r="Y16">
        <v>1</v>
      </c>
      <c r="Z16">
        <v>2</v>
      </c>
      <c r="AA16">
        <v>11</v>
      </c>
    </row>
    <row r="17" spans="2:27" x14ac:dyDescent="0.35">
      <c r="B17" s="14">
        <v>15</v>
      </c>
      <c r="C17" s="5">
        <v>1</v>
      </c>
      <c r="D17" s="5">
        <v>4</v>
      </c>
      <c r="E17" s="5">
        <v>1</v>
      </c>
      <c r="F17" s="5">
        <v>6</v>
      </c>
      <c r="G17" s="5">
        <v>3</v>
      </c>
      <c r="H17" s="5">
        <v>3</v>
      </c>
      <c r="I17" s="5">
        <v>1</v>
      </c>
      <c r="J17" s="5">
        <v>2</v>
      </c>
      <c r="K17" s="5">
        <v>2</v>
      </c>
      <c r="L17" s="5">
        <v>2</v>
      </c>
      <c r="M17" s="5">
        <f t="shared" si="0"/>
        <v>13</v>
      </c>
      <c r="O17">
        <v>12</v>
      </c>
      <c r="Q17">
        <v>1</v>
      </c>
      <c r="R17">
        <v>4</v>
      </c>
      <c r="S17">
        <v>1</v>
      </c>
      <c r="T17">
        <v>6</v>
      </c>
      <c r="U17">
        <v>3</v>
      </c>
      <c r="V17">
        <v>3</v>
      </c>
      <c r="W17">
        <v>1</v>
      </c>
      <c r="X17">
        <v>2</v>
      </c>
      <c r="Y17">
        <v>2</v>
      </c>
      <c r="Z17">
        <v>2</v>
      </c>
      <c r="AA17">
        <v>12</v>
      </c>
    </row>
    <row r="18" spans="2:27" x14ac:dyDescent="0.35">
      <c r="B18" s="14">
        <v>16</v>
      </c>
      <c r="C18" s="5">
        <v>1</v>
      </c>
      <c r="D18" s="5">
        <v>4</v>
      </c>
      <c r="E18" s="5">
        <v>1</v>
      </c>
      <c r="F18" s="5">
        <v>6</v>
      </c>
      <c r="G18" s="5">
        <v>2</v>
      </c>
      <c r="H18" s="5">
        <v>3</v>
      </c>
      <c r="I18" s="5">
        <v>1</v>
      </c>
      <c r="J18" s="5">
        <v>3</v>
      </c>
      <c r="K18" s="5">
        <v>1</v>
      </c>
      <c r="L18" s="5">
        <v>3</v>
      </c>
      <c r="M18" s="5">
        <f t="shared" si="0"/>
        <v>13</v>
      </c>
      <c r="O18">
        <v>13</v>
      </c>
      <c r="Q18">
        <v>1</v>
      </c>
      <c r="R18">
        <v>4</v>
      </c>
      <c r="S18">
        <v>1</v>
      </c>
      <c r="T18">
        <v>6</v>
      </c>
      <c r="U18">
        <v>2</v>
      </c>
      <c r="V18">
        <v>3</v>
      </c>
      <c r="W18">
        <v>1</v>
      </c>
      <c r="X18">
        <v>3</v>
      </c>
      <c r="Y18">
        <v>1</v>
      </c>
      <c r="Z18">
        <v>3</v>
      </c>
      <c r="AA18">
        <v>13</v>
      </c>
    </row>
    <row r="19" spans="2:27" x14ac:dyDescent="0.35">
      <c r="B19" s="14">
        <v>17</v>
      </c>
      <c r="C19" s="5">
        <v>2</v>
      </c>
      <c r="D19" s="5">
        <v>1</v>
      </c>
      <c r="E19" s="5">
        <v>1</v>
      </c>
      <c r="F19" s="5">
        <v>4</v>
      </c>
      <c r="G19" s="5">
        <v>3</v>
      </c>
      <c r="H19" s="5">
        <v>3</v>
      </c>
      <c r="I19" s="5">
        <v>1</v>
      </c>
      <c r="J19" s="5">
        <v>2</v>
      </c>
      <c r="K19" s="5">
        <v>2</v>
      </c>
      <c r="L19" s="5">
        <v>2</v>
      </c>
      <c r="M19" s="5">
        <f t="shared" si="0"/>
        <v>13</v>
      </c>
      <c r="O19">
        <v>12</v>
      </c>
      <c r="Q19">
        <v>2</v>
      </c>
      <c r="R19">
        <v>1</v>
      </c>
      <c r="S19">
        <v>1</v>
      </c>
      <c r="T19">
        <v>4</v>
      </c>
      <c r="U19">
        <v>3</v>
      </c>
      <c r="V19">
        <v>3</v>
      </c>
      <c r="W19">
        <v>1</v>
      </c>
      <c r="X19">
        <v>2</v>
      </c>
      <c r="Y19">
        <v>2</v>
      </c>
      <c r="Z19">
        <v>2</v>
      </c>
      <c r="AA19">
        <v>12</v>
      </c>
    </row>
    <row r="20" spans="2:27" x14ac:dyDescent="0.35">
      <c r="B20" s="14">
        <v>18</v>
      </c>
      <c r="C20" s="5">
        <v>1</v>
      </c>
      <c r="D20" s="5">
        <v>4</v>
      </c>
      <c r="E20" s="5">
        <v>1</v>
      </c>
      <c r="F20" s="5">
        <v>6</v>
      </c>
      <c r="G20" s="5">
        <v>3</v>
      </c>
      <c r="H20" s="5">
        <v>2</v>
      </c>
      <c r="I20" s="5">
        <v>1</v>
      </c>
      <c r="J20" s="5">
        <v>2</v>
      </c>
      <c r="K20" s="5">
        <v>2</v>
      </c>
      <c r="L20" s="5">
        <v>2</v>
      </c>
      <c r="M20" s="5">
        <f t="shared" si="0"/>
        <v>12</v>
      </c>
      <c r="O20">
        <v>11</v>
      </c>
      <c r="Q20">
        <v>1</v>
      </c>
      <c r="R20">
        <v>4</v>
      </c>
      <c r="S20">
        <v>1</v>
      </c>
      <c r="T20">
        <v>6</v>
      </c>
      <c r="U20">
        <v>3</v>
      </c>
      <c r="V20">
        <v>2</v>
      </c>
      <c r="W20">
        <v>1</v>
      </c>
      <c r="X20">
        <v>2</v>
      </c>
      <c r="Y20">
        <v>2</v>
      </c>
      <c r="Z20">
        <v>2</v>
      </c>
      <c r="AA20">
        <v>11</v>
      </c>
    </row>
    <row r="21" spans="2:27" x14ac:dyDescent="0.35">
      <c r="B21" s="14">
        <v>19</v>
      </c>
      <c r="C21" s="5">
        <v>2</v>
      </c>
      <c r="D21" s="5">
        <v>1</v>
      </c>
      <c r="E21" s="5">
        <v>2</v>
      </c>
      <c r="F21" s="5">
        <v>5</v>
      </c>
      <c r="G21" s="5">
        <v>1</v>
      </c>
      <c r="H21" s="5">
        <v>4</v>
      </c>
      <c r="I21" s="5">
        <v>2</v>
      </c>
      <c r="J21" s="5">
        <v>1</v>
      </c>
      <c r="K21" s="5">
        <v>1</v>
      </c>
      <c r="L21" s="5">
        <v>2</v>
      </c>
      <c r="M21" s="5">
        <f t="shared" si="0"/>
        <v>11</v>
      </c>
      <c r="O21">
        <v>11</v>
      </c>
      <c r="Q21">
        <v>2</v>
      </c>
      <c r="R21">
        <v>1</v>
      </c>
      <c r="S21">
        <v>2</v>
      </c>
      <c r="T21">
        <v>5</v>
      </c>
      <c r="U21">
        <v>1</v>
      </c>
      <c r="V21">
        <v>4</v>
      </c>
      <c r="W21">
        <v>2</v>
      </c>
      <c r="X21">
        <v>1</v>
      </c>
      <c r="Y21">
        <v>1</v>
      </c>
      <c r="Z21">
        <v>2</v>
      </c>
      <c r="AA21">
        <v>11</v>
      </c>
    </row>
    <row r="22" spans="2:27" x14ac:dyDescent="0.35">
      <c r="B22" s="14">
        <v>20</v>
      </c>
      <c r="C22" s="5">
        <v>1</v>
      </c>
      <c r="D22" s="5">
        <v>4</v>
      </c>
      <c r="E22" s="5">
        <v>1</v>
      </c>
      <c r="F22" s="5">
        <v>6</v>
      </c>
      <c r="G22" s="5">
        <v>1</v>
      </c>
      <c r="H22" s="5">
        <v>4</v>
      </c>
      <c r="I22" s="5">
        <v>2</v>
      </c>
      <c r="J22" s="5">
        <v>2</v>
      </c>
      <c r="K22" s="5">
        <v>1</v>
      </c>
      <c r="L22" s="5">
        <v>3</v>
      </c>
      <c r="M22" s="5">
        <f t="shared" si="0"/>
        <v>13</v>
      </c>
      <c r="O22">
        <v>13</v>
      </c>
      <c r="Q22">
        <v>1</v>
      </c>
      <c r="R22">
        <v>4</v>
      </c>
      <c r="S22">
        <v>1</v>
      </c>
      <c r="T22">
        <v>6</v>
      </c>
      <c r="U22">
        <v>1</v>
      </c>
      <c r="V22">
        <v>4</v>
      </c>
      <c r="W22">
        <v>2</v>
      </c>
      <c r="X22">
        <v>2</v>
      </c>
      <c r="Y22">
        <v>1</v>
      </c>
      <c r="Z22">
        <v>3</v>
      </c>
      <c r="AA22">
        <v>13</v>
      </c>
    </row>
    <row r="23" spans="2:27" x14ac:dyDescent="0.35">
      <c r="B23" s="14">
        <v>21</v>
      </c>
      <c r="C23" s="5">
        <v>2</v>
      </c>
      <c r="D23" s="5">
        <v>1</v>
      </c>
      <c r="E23" s="5">
        <v>2</v>
      </c>
      <c r="F23" s="5">
        <v>5</v>
      </c>
      <c r="G23" s="5">
        <v>1</v>
      </c>
      <c r="H23" s="5">
        <v>4</v>
      </c>
      <c r="I23" s="5">
        <v>1</v>
      </c>
      <c r="J23" s="5">
        <v>1</v>
      </c>
      <c r="K23" s="5">
        <v>2</v>
      </c>
      <c r="L23" s="5">
        <v>3</v>
      </c>
      <c r="M23" s="5">
        <f t="shared" si="0"/>
        <v>12</v>
      </c>
      <c r="O23">
        <v>11</v>
      </c>
      <c r="Q23">
        <v>2</v>
      </c>
      <c r="R23">
        <v>1</v>
      </c>
      <c r="S23">
        <v>2</v>
      </c>
      <c r="T23">
        <v>5</v>
      </c>
      <c r="U23">
        <v>1</v>
      </c>
      <c r="V23">
        <v>4</v>
      </c>
      <c r="W23">
        <v>1</v>
      </c>
      <c r="X23">
        <v>1</v>
      </c>
      <c r="Y23">
        <v>2</v>
      </c>
      <c r="Z23">
        <v>3</v>
      </c>
      <c r="AA23">
        <v>11</v>
      </c>
    </row>
    <row r="24" spans="2:27" x14ac:dyDescent="0.35">
      <c r="B24" s="14">
        <v>22</v>
      </c>
      <c r="C24" s="5">
        <v>2</v>
      </c>
      <c r="D24" s="5">
        <v>1</v>
      </c>
      <c r="E24" s="5">
        <v>2</v>
      </c>
      <c r="F24" s="5">
        <v>5</v>
      </c>
      <c r="G24" s="5">
        <v>2</v>
      </c>
      <c r="H24" s="5">
        <v>3</v>
      </c>
      <c r="I24" s="5">
        <v>1</v>
      </c>
      <c r="J24" s="5">
        <v>2</v>
      </c>
      <c r="K24" s="5">
        <v>1</v>
      </c>
      <c r="L24" s="5">
        <v>2</v>
      </c>
      <c r="M24" s="5">
        <f t="shared" si="0"/>
        <v>11</v>
      </c>
      <c r="O24">
        <v>11</v>
      </c>
      <c r="Q24">
        <v>2</v>
      </c>
      <c r="R24">
        <v>1</v>
      </c>
      <c r="S24">
        <v>2</v>
      </c>
      <c r="T24">
        <v>5</v>
      </c>
      <c r="U24">
        <v>2</v>
      </c>
      <c r="V24">
        <v>3</v>
      </c>
      <c r="W24">
        <v>1</v>
      </c>
      <c r="X24">
        <v>2</v>
      </c>
      <c r="Y24">
        <v>1</v>
      </c>
      <c r="Z24">
        <v>2</v>
      </c>
      <c r="AA24">
        <v>11</v>
      </c>
    </row>
    <row r="25" spans="2:27" x14ac:dyDescent="0.35">
      <c r="B25" s="14">
        <v>23</v>
      </c>
      <c r="C25" s="5">
        <v>1</v>
      </c>
      <c r="D25" s="5">
        <v>4</v>
      </c>
      <c r="E25" s="5">
        <v>1</v>
      </c>
      <c r="F25" s="5">
        <v>6</v>
      </c>
      <c r="G25" s="5">
        <v>2</v>
      </c>
      <c r="H25" s="5">
        <v>2</v>
      </c>
      <c r="I25" s="5">
        <v>2</v>
      </c>
      <c r="J25" s="5">
        <v>2</v>
      </c>
      <c r="K25" s="5">
        <v>1</v>
      </c>
      <c r="L25" s="5">
        <v>1</v>
      </c>
      <c r="M25" s="5">
        <f t="shared" si="0"/>
        <v>10</v>
      </c>
      <c r="O25">
        <v>10</v>
      </c>
      <c r="Q25">
        <v>1</v>
      </c>
      <c r="R25">
        <v>4</v>
      </c>
      <c r="S25">
        <v>1</v>
      </c>
      <c r="T25">
        <v>6</v>
      </c>
      <c r="U25">
        <v>2</v>
      </c>
      <c r="V25">
        <v>2</v>
      </c>
      <c r="W25">
        <v>2</v>
      </c>
      <c r="X25">
        <v>2</v>
      </c>
      <c r="Y25">
        <v>1</v>
      </c>
      <c r="Z25">
        <v>1</v>
      </c>
      <c r="AA25">
        <v>10</v>
      </c>
    </row>
    <row r="26" spans="2:27" x14ac:dyDescent="0.35">
      <c r="B26" s="14">
        <v>24</v>
      </c>
      <c r="C26" s="5">
        <v>1</v>
      </c>
      <c r="D26" s="5">
        <v>4</v>
      </c>
      <c r="E26" s="5">
        <v>1</v>
      </c>
      <c r="F26" s="5">
        <v>6</v>
      </c>
      <c r="G26" s="5">
        <v>3</v>
      </c>
      <c r="H26" s="5">
        <v>2</v>
      </c>
      <c r="I26" s="5">
        <v>1</v>
      </c>
      <c r="J26" s="5">
        <v>2</v>
      </c>
      <c r="K26" s="5">
        <v>1</v>
      </c>
      <c r="L26" s="5">
        <v>2</v>
      </c>
      <c r="M26" s="5">
        <f t="shared" si="0"/>
        <v>11</v>
      </c>
      <c r="O26">
        <v>11</v>
      </c>
      <c r="Q26">
        <v>1</v>
      </c>
      <c r="R26">
        <v>4</v>
      </c>
      <c r="S26">
        <v>1</v>
      </c>
      <c r="T26">
        <v>6</v>
      </c>
      <c r="U26">
        <v>3</v>
      </c>
      <c r="V26">
        <v>2</v>
      </c>
      <c r="W26">
        <v>1</v>
      </c>
      <c r="X26">
        <v>2</v>
      </c>
      <c r="Y26">
        <v>1</v>
      </c>
      <c r="Z26">
        <v>2</v>
      </c>
      <c r="AA26">
        <v>11</v>
      </c>
    </row>
    <row r="27" spans="2:27" x14ac:dyDescent="0.35">
      <c r="B27" s="14">
        <v>25</v>
      </c>
      <c r="C27" s="5">
        <v>2</v>
      </c>
      <c r="D27" s="5">
        <v>1</v>
      </c>
      <c r="E27" s="5">
        <v>2</v>
      </c>
      <c r="F27" s="5">
        <v>5</v>
      </c>
      <c r="G27" s="5">
        <v>2</v>
      </c>
      <c r="H27" s="5">
        <v>2</v>
      </c>
      <c r="I27" s="5">
        <v>1</v>
      </c>
      <c r="J27" s="5">
        <v>2</v>
      </c>
      <c r="K27" s="5">
        <v>2</v>
      </c>
      <c r="L27" s="5">
        <v>1</v>
      </c>
      <c r="M27" s="5">
        <f t="shared" si="0"/>
        <v>10</v>
      </c>
      <c r="O27">
        <v>9</v>
      </c>
      <c r="Q27">
        <v>2</v>
      </c>
      <c r="R27">
        <v>1</v>
      </c>
      <c r="S27">
        <v>2</v>
      </c>
      <c r="T27">
        <v>5</v>
      </c>
      <c r="U27">
        <v>2</v>
      </c>
      <c r="V27">
        <v>2</v>
      </c>
      <c r="W27">
        <v>1</v>
      </c>
      <c r="X27">
        <v>2</v>
      </c>
      <c r="Y27">
        <v>2</v>
      </c>
      <c r="Z27">
        <v>1</v>
      </c>
      <c r="AA27">
        <v>9</v>
      </c>
    </row>
    <row r="28" spans="2:27" x14ac:dyDescent="0.35">
      <c r="B28" s="14">
        <v>26</v>
      </c>
      <c r="C28" s="5">
        <v>1</v>
      </c>
      <c r="D28" s="5">
        <v>4</v>
      </c>
      <c r="E28" s="5">
        <v>1</v>
      </c>
      <c r="F28" s="5">
        <v>6</v>
      </c>
      <c r="G28" s="5">
        <v>2</v>
      </c>
      <c r="H28" s="5">
        <v>2</v>
      </c>
      <c r="I28" s="5">
        <v>1</v>
      </c>
      <c r="J28" s="5">
        <v>2</v>
      </c>
      <c r="K28" s="5">
        <v>1</v>
      </c>
      <c r="L28" s="5">
        <v>2</v>
      </c>
      <c r="M28" s="5">
        <f t="shared" si="0"/>
        <v>10</v>
      </c>
      <c r="O28">
        <v>10</v>
      </c>
      <c r="Q28">
        <v>1</v>
      </c>
      <c r="R28">
        <v>4</v>
      </c>
      <c r="S28">
        <v>1</v>
      </c>
      <c r="T28">
        <v>6</v>
      </c>
      <c r="U28">
        <v>2</v>
      </c>
      <c r="V28">
        <v>2</v>
      </c>
      <c r="W28">
        <v>1</v>
      </c>
      <c r="X28">
        <v>2</v>
      </c>
      <c r="Y28">
        <v>1</v>
      </c>
      <c r="Z28">
        <v>2</v>
      </c>
      <c r="AA28">
        <v>10</v>
      </c>
    </row>
    <row r="29" spans="2:27" x14ac:dyDescent="0.35">
      <c r="B29" s="14">
        <v>27</v>
      </c>
      <c r="C29" s="5">
        <v>1</v>
      </c>
      <c r="D29" s="5">
        <v>4</v>
      </c>
      <c r="E29" s="5">
        <v>1</v>
      </c>
      <c r="F29" s="5">
        <v>6</v>
      </c>
      <c r="G29" s="5">
        <v>2</v>
      </c>
      <c r="H29" s="5">
        <v>2</v>
      </c>
      <c r="I29" s="5">
        <v>1</v>
      </c>
      <c r="J29" s="5">
        <v>2</v>
      </c>
      <c r="K29" s="5">
        <v>1</v>
      </c>
      <c r="L29" s="5">
        <v>1</v>
      </c>
      <c r="M29" s="5">
        <f t="shared" ref="M29:M30" si="1">SUM(G29,H29,I29,J29,K29,L29)</f>
        <v>9</v>
      </c>
      <c r="O29">
        <v>9</v>
      </c>
      <c r="Q29">
        <v>1</v>
      </c>
      <c r="R29">
        <v>4</v>
      </c>
      <c r="S29">
        <v>1</v>
      </c>
      <c r="T29">
        <v>6</v>
      </c>
      <c r="U29">
        <v>2</v>
      </c>
      <c r="V29">
        <v>2</v>
      </c>
      <c r="W29">
        <v>1</v>
      </c>
      <c r="X29">
        <v>2</v>
      </c>
      <c r="Y29">
        <v>1</v>
      </c>
      <c r="Z29">
        <v>1</v>
      </c>
      <c r="AA29">
        <v>9</v>
      </c>
    </row>
    <row r="30" spans="2:27" x14ac:dyDescent="0.35">
      <c r="B30" s="14">
        <v>28</v>
      </c>
      <c r="C30" s="5">
        <v>1</v>
      </c>
      <c r="D30" s="5">
        <v>4</v>
      </c>
      <c r="E30" s="5">
        <v>1</v>
      </c>
      <c r="F30" s="5">
        <v>6</v>
      </c>
      <c r="G30" s="5">
        <v>2</v>
      </c>
      <c r="H30" s="5">
        <v>1</v>
      </c>
      <c r="I30" s="5">
        <v>2</v>
      </c>
      <c r="J30" s="5">
        <v>2</v>
      </c>
      <c r="K30" s="5">
        <v>1</v>
      </c>
      <c r="L30" s="5">
        <v>2</v>
      </c>
      <c r="M30" s="5">
        <f t="shared" si="1"/>
        <v>10</v>
      </c>
      <c r="O30">
        <v>10</v>
      </c>
      <c r="Q30">
        <v>1</v>
      </c>
      <c r="R30">
        <v>4</v>
      </c>
      <c r="S30">
        <v>1</v>
      </c>
      <c r="T30">
        <v>6</v>
      </c>
      <c r="U30">
        <v>2</v>
      </c>
      <c r="V30">
        <v>1</v>
      </c>
      <c r="W30">
        <v>2</v>
      </c>
      <c r="X30">
        <v>2</v>
      </c>
      <c r="Y30">
        <v>1</v>
      </c>
      <c r="Z30">
        <v>2</v>
      </c>
      <c r="AA30">
        <v>10</v>
      </c>
    </row>
    <row r="31" spans="2:27" x14ac:dyDescent="0.35">
      <c r="B31" s="14">
        <v>29</v>
      </c>
      <c r="C31" s="5">
        <v>2</v>
      </c>
      <c r="D31" s="5">
        <v>1</v>
      </c>
      <c r="E31" s="5">
        <v>2</v>
      </c>
      <c r="F31" s="5">
        <v>5</v>
      </c>
      <c r="G31" s="5">
        <v>2</v>
      </c>
      <c r="H31" s="5">
        <v>1</v>
      </c>
      <c r="I31" s="5">
        <v>2</v>
      </c>
      <c r="J31" s="5">
        <v>2</v>
      </c>
      <c r="K31" s="5">
        <v>2</v>
      </c>
      <c r="L31" s="5">
        <v>2</v>
      </c>
      <c r="M31" s="5">
        <f t="shared" si="0"/>
        <v>11</v>
      </c>
      <c r="O31">
        <v>10</v>
      </c>
      <c r="Q31">
        <v>2</v>
      </c>
      <c r="R31">
        <v>1</v>
      </c>
      <c r="S31">
        <v>2</v>
      </c>
      <c r="T31">
        <v>5</v>
      </c>
      <c r="U31">
        <v>2</v>
      </c>
      <c r="V31">
        <v>1</v>
      </c>
      <c r="W31">
        <v>2</v>
      </c>
      <c r="X31">
        <v>2</v>
      </c>
      <c r="Y31">
        <v>2</v>
      </c>
      <c r="Z31">
        <v>2</v>
      </c>
      <c r="AA31">
        <v>10</v>
      </c>
    </row>
    <row r="32" spans="2:27" x14ac:dyDescent="0.35">
      <c r="B32" s="14">
        <v>30</v>
      </c>
      <c r="C32" s="5">
        <v>1</v>
      </c>
      <c r="D32" s="5">
        <v>4</v>
      </c>
      <c r="E32" s="5">
        <v>1</v>
      </c>
      <c r="F32" s="5">
        <v>6</v>
      </c>
      <c r="G32" s="5">
        <v>3</v>
      </c>
      <c r="H32" s="5">
        <v>2</v>
      </c>
      <c r="I32" s="5">
        <v>1</v>
      </c>
      <c r="J32" s="5">
        <v>2</v>
      </c>
      <c r="K32" s="5">
        <v>1</v>
      </c>
      <c r="L32" s="5">
        <v>2</v>
      </c>
      <c r="M32" s="5">
        <f t="shared" si="0"/>
        <v>11</v>
      </c>
      <c r="O32">
        <v>11</v>
      </c>
      <c r="Q32">
        <v>1</v>
      </c>
      <c r="R32">
        <v>4</v>
      </c>
      <c r="S32">
        <v>1</v>
      </c>
      <c r="T32">
        <v>6</v>
      </c>
      <c r="U32">
        <v>3</v>
      </c>
      <c r="V32">
        <v>2</v>
      </c>
      <c r="W32">
        <v>1</v>
      </c>
      <c r="X32">
        <v>2</v>
      </c>
      <c r="Y32">
        <v>1</v>
      </c>
      <c r="Z32">
        <v>2</v>
      </c>
      <c r="AA32">
        <v>11</v>
      </c>
    </row>
    <row r="33" spans="2:27" x14ac:dyDescent="0.35">
      <c r="B33" s="14">
        <v>31</v>
      </c>
      <c r="C33" s="1">
        <v>1</v>
      </c>
      <c r="D33" s="1">
        <v>4</v>
      </c>
      <c r="E33" s="1">
        <v>1</v>
      </c>
      <c r="F33" s="1">
        <f>SUM(C33,D33,E33)</f>
        <v>6</v>
      </c>
      <c r="G33" s="14">
        <v>2</v>
      </c>
      <c r="H33" s="14">
        <v>2</v>
      </c>
      <c r="I33" s="14">
        <v>1</v>
      </c>
      <c r="J33" s="14">
        <v>2</v>
      </c>
      <c r="K33" s="14">
        <v>1</v>
      </c>
      <c r="L33" s="14">
        <v>3</v>
      </c>
      <c r="M33" s="5">
        <f t="shared" si="0"/>
        <v>11</v>
      </c>
      <c r="O33">
        <v>11</v>
      </c>
      <c r="Q33">
        <v>1</v>
      </c>
      <c r="R33">
        <v>4</v>
      </c>
      <c r="S33">
        <v>1</v>
      </c>
      <c r="T33">
        <v>6</v>
      </c>
      <c r="U33">
        <v>2</v>
      </c>
      <c r="V33">
        <v>2</v>
      </c>
      <c r="W33">
        <v>1</v>
      </c>
      <c r="X33">
        <v>2</v>
      </c>
      <c r="Y33">
        <v>1</v>
      </c>
      <c r="Z33">
        <v>3</v>
      </c>
      <c r="AA33">
        <v>11</v>
      </c>
    </row>
    <row r="34" spans="2:27" x14ac:dyDescent="0.35">
      <c r="B34" s="14">
        <v>32</v>
      </c>
      <c r="C34" s="1">
        <v>1</v>
      </c>
      <c r="D34" s="1">
        <v>4</v>
      </c>
      <c r="E34" s="1">
        <v>1</v>
      </c>
      <c r="F34" s="1">
        <f t="shared" ref="F34:F40" si="2">SUM(C34,D34,E34)</f>
        <v>6</v>
      </c>
      <c r="G34" s="14">
        <v>2</v>
      </c>
      <c r="H34" s="14">
        <v>3</v>
      </c>
      <c r="I34" s="14">
        <v>1</v>
      </c>
      <c r="J34" s="14">
        <v>2</v>
      </c>
      <c r="K34" s="14">
        <v>2</v>
      </c>
      <c r="L34" s="14">
        <v>2</v>
      </c>
      <c r="M34" s="5">
        <f t="shared" si="0"/>
        <v>12</v>
      </c>
      <c r="O34">
        <v>11</v>
      </c>
      <c r="Q34">
        <v>1</v>
      </c>
      <c r="R34">
        <v>4</v>
      </c>
      <c r="S34">
        <v>1</v>
      </c>
      <c r="T34">
        <v>6</v>
      </c>
      <c r="U34">
        <v>2</v>
      </c>
      <c r="V34">
        <v>3</v>
      </c>
      <c r="W34">
        <v>1</v>
      </c>
      <c r="X34">
        <v>2</v>
      </c>
      <c r="Y34">
        <v>2</v>
      </c>
      <c r="Z34">
        <v>2</v>
      </c>
      <c r="AA34">
        <v>11</v>
      </c>
    </row>
    <row r="35" spans="2:27" x14ac:dyDescent="0.35">
      <c r="B35" s="14">
        <v>33</v>
      </c>
      <c r="C35" s="1">
        <v>2</v>
      </c>
      <c r="D35" s="1">
        <v>1</v>
      </c>
      <c r="E35" s="1">
        <v>2</v>
      </c>
      <c r="F35" s="1">
        <f t="shared" si="2"/>
        <v>5</v>
      </c>
      <c r="G35" s="14">
        <v>2</v>
      </c>
      <c r="H35" s="14">
        <v>2</v>
      </c>
      <c r="I35" s="14">
        <v>1</v>
      </c>
      <c r="J35" s="14">
        <v>2</v>
      </c>
      <c r="K35" s="14">
        <v>2</v>
      </c>
      <c r="L35" s="14">
        <v>2</v>
      </c>
      <c r="M35" s="5">
        <f t="shared" si="0"/>
        <v>11</v>
      </c>
      <c r="O35">
        <v>10</v>
      </c>
      <c r="Q35">
        <v>2</v>
      </c>
      <c r="R35">
        <v>1</v>
      </c>
      <c r="S35">
        <v>2</v>
      </c>
      <c r="T35">
        <v>5</v>
      </c>
      <c r="U35">
        <v>2</v>
      </c>
      <c r="V35">
        <v>2</v>
      </c>
      <c r="W35">
        <v>1</v>
      </c>
      <c r="X35">
        <v>2</v>
      </c>
      <c r="Y35">
        <v>2</v>
      </c>
      <c r="Z35">
        <v>2</v>
      </c>
      <c r="AA35">
        <v>10</v>
      </c>
    </row>
    <row r="36" spans="2:27" x14ac:dyDescent="0.35">
      <c r="B36" s="14">
        <v>34</v>
      </c>
      <c r="C36" s="1">
        <v>2</v>
      </c>
      <c r="D36" s="1">
        <v>3</v>
      </c>
      <c r="E36" s="1">
        <v>2</v>
      </c>
      <c r="F36" s="1">
        <f t="shared" si="2"/>
        <v>7</v>
      </c>
      <c r="G36" s="14">
        <v>3</v>
      </c>
      <c r="H36" s="14">
        <v>3</v>
      </c>
      <c r="I36" s="14">
        <v>2</v>
      </c>
      <c r="J36" s="14">
        <v>3</v>
      </c>
      <c r="K36" s="14">
        <v>1</v>
      </c>
      <c r="L36" s="14">
        <v>2</v>
      </c>
      <c r="M36" s="5">
        <f t="shared" si="0"/>
        <v>14</v>
      </c>
      <c r="O36">
        <v>14</v>
      </c>
      <c r="Q36">
        <v>2</v>
      </c>
      <c r="R36">
        <v>3</v>
      </c>
      <c r="S36">
        <v>2</v>
      </c>
      <c r="T36">
        <v>7</v>
      </c>
      <c r="U36">
        <v>3</v>
      </c>
      <c r="V36">
        <v>3</v>
      </c>
      <c r="W36">
        <v>2</v>
      </c>
      <c r="X36">
        <v>3</v>
      </c>
      <c r="Y36">
        <v>1</v>
      </c>
      <c r="Z36">
        <v>2</v>
      </c>
      <c r="AA36">
        <v>14</v>
      </c>
    </row>
    <row r="37" spans="2:27" x14ac:dyDescent="0.35">
      <c r="B37" s="14">
        <v>35</v>
      </c>
      <c r="C37" s="1">
        <v>2</v>
      </c>
      <c r="D37" s="1">
        <v>3</v>
      </c>
      <c r="E37" s="1">
        <v>2</v>
      </c>
      <c r="F37" s="1">
        <f t="shared" si="2"/>
        <v>7</v>
      </c>
      <c r="G37" s="14">
        <v>4</v>
      </c>
      <c r="H37" s="14">
        <v>4</v>
      </c>
      <c r="I37" s="14">
        <v>3</v>
      </c>
      <c r="J37" s="14">
        <v>4</v>
      </c>
      <c r="K37" s="14">
        <v>1</v>
      </c>
      <c r="L37" s="14">
        <v>2</v>
      </c>
      <c r="M37" s="5">
        <f t="shared" si="0"/>
        <v>18</v>
      </c>
      <c r="O37">
        <v>18</v>
      </c>
      <c r="Q37">
        <v>2</v>
      </c>
      <c r="R37">
        <v>3</v>
      </c>
      <c r="S37">
        <v>2</v>
      </c>
      <c r="T37">
        <v>7</v>
      </c>
      <c r="U37">
        <v>4</v>
      </c>
      <c r="V37">
        <v>4</v>
      </c>
      <c r="W37">
        <v>3</v>
      </c>
      <c r="X37">
        <v>4</v>
      </c>
      <c r="Y37">
        <v>1</v>
      </c>
      <c r="Z37">
        <v>2</v>
      </c>
      <c r="AA37">
        <v>18</v>
      </c>
    </row>
    <row r="38" spans="2:27" x14ac:dyDescent="0.35">
      <c r="B38" s="14">
        <v>36</v>
      </c>
      <c r="C38" s="1">
        <v>1</v>
      </c>
      <c r="D38" s="1">
        <v>4</v>
      </c>
      <c r="E38" s="1">
        <v>1</v>
      </c>
      <c r="F38" s="1">
        <f t="shared" si="2"/>
        <v>6</v>
      </c>
      <c r="G38" s="14">
        <v>2</v>
      </c>
      <c r="H38" s="14">
        <v>2</v>
      </c>
      <c r="I38" s="14">
        <v>1</v>
      </c>
      <c r="J38" s="14">
        <v>2</v>
      </c>
      <c r="K38" s="14">
        <v>2</v>
      </c>
      <c r="L38" s="14">
        <v>2</v>
      </c>
      <c r="M38" s="5">
        <f t="shared" si="0"/>
        <v>11</v>
      </c>
      <c r="O38">
        <v>10</v>
      </c>
      <c r="Q38">
        <v>1</v>
      </c>
      <c r="R38">
        <v>4</v>
      </c>
      <c r="S38">
        <v>1</v>
      </c>
      <c r="T38">
        <v>6</v>
      </c>
      <c r="U38">
        <v>2</v>
      </c>
      <c r="V38">
        <v>2</v>
      </c>
      <c r="W38">
        <v>1</v>
      </c>
      <c r="X38">
        <v>2</v>
      </c>
      <c r="Y38">
        <v>2</v>
      </c>
      <c r="Z38">
        <v>2</v>
      </c>
      <c r="AA38">
        <v>10</v>
      </c>
    </row>
    <row r="39" spans="2:27" x14ac:dyDescent="0.35">
      <c r="B39" s="14">
        <v>37</v>
      </c>
      <c r="C39" s="1">
        <v>1</v>
      </c>
      <c r="D39" s="1">
        <v>4</v>
      </c>
      <c r="E39" s="1">
        <v>1</v>
      </c>
      <c r="F39" s="1">
        <f t="shared" si="2"/>
        <v>6</v>
      </c>
      <c r="G39" s="14">
        <v>2</v>
      </c>
      <c r="H39" s="14">
        <v>2</v>
      </c>
      <c r="I39" s="14">
        <v>1</v>
      </c>
      <c r="J39" s="14">
        <v>2</v>
      </c>
      <c r="K39" s="14">
        <v>1</v>
      </c>
      <c r="L39" s="14">
        <v>3</v>
      </c>
      <c r="M39" s="5">
        <f t="shared" si="0"/>
        <v>11</v>
      </c>
      <c r="O39">
        <v>11</v>
      </c>
      <c r="Q39">
        <v>1</v>
      </c>
      <c r="R39">
        <v>4</v>
      </c>
      <c r="S39">
        <v>1</v>
      </c>
      <c r="T39">
        <v>6</v>
      </c>
      <c r="U39">
        <v>2</v>
      </c>
      <c r="V39">
        <v>2</v>
      </c>
      <c r="W39">
        <v>1</v>
      </c>
      <c r="X39">
        <v>2</v>
      </c>
      <c r="Y39">
        <v>1</v>
      </c>
      <c r="Z39">
        <v>3</v>
      </c>
      <c r="AA39">
        <v>11</v>
      </c>
    </row>
    <row r="40" spans="2:27" x14ac:dyDescent="0.35">
      <c r="B40" s="14">
        <v>38</v>
      </c>
      <c r="C40" s="1">
        <v>1</v>
      </c>
      <c r="D40" s="1">
        <v>4</v>
      </c>
      <c r="E40" s="1">
        <v>1</v>
      </c>
      <c r="F40" s="1">
        <f t="shared" si="2"/>
        <v>6</v>
      </c>
      <c r="G40" s="14">
        <v>2</v>
      </c>
      <c r="H40" s="14">
        <v>3</v>
      </c>
      <c r="I40" s="14">
        <v>1</v>
      </c>
      <c r="J40" s="14">
        <v>2</v>
      </c>
      <c r="K40" s="14">
        <v>1</v>
      </c>
      <c r="L40" s="14">
        <v>2</v>
      </c>
      <c r="M40" s="5">
        <f t="shared" si="0"/>
        <v>11</v>
      </c>
      <c r="O40">
        <v>11</v>
      </c>
      <c r="Q40">
        <v>1</v>
      </c>
      <c r="R40">
        <v>4</v>
      </c>
      <c r="S40">
        <v>1</v>
      </c>
      <c r="T40">
        <v>6</v>
      </c>
      <c r="U40">
        <v>2</v>
      </c>
      <c r="V40">
        <v>3</v>
      </c>
      <c r="W40">
        <v>1</v>
      </c>
      <c r="X40">
        <v>2</v>
      </c>
      <c r="Y40">
        <v>1</v>
      </c>
      <c r="Z40">
        <v>2</v>
      </c>
      <c r="AA40">
        <v>11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FB95D-B207-43AF-A3E6-D7D7D7191008}">
  <dimension ref="B2:P43"/>
  <sheetViews>
    <sheetView topLeftCell="D32" workbookViewId="0">
      <selection activeCell="AD32" sqref="AD32"/>
    </sheetView>
  </sheetViews>
  <sheetFormatPr defaultRowHeight="14.5" x14ac:dyDescent="0.35"/>
  <cols>
    <col min="6" max="6" width="17.36328125" customWidth="1"/>
    <col min="14" max="14" width="20.6328125" customWidth="1"/>
    <col min="15" max="15" width="9.7265625" customWidth="1"/>
    <col min="16" max="16" width="11.81640625" customWidth="1"/>
  </cols>
  <sheetData>
    <row r="2" spans="2:16" x14ac:dyDescent="0.35">
      <c r="B2" s="29" t="s">
        <v>175</v>
      </c>
      <c r="C2" s="29"/>
      <c r="D2" s="29"/>
      <c r="E2" s="29"/>
      <c r="F2" s="30" t="s">
        <v>177</v>
      </c>
      <c r="G2" s="32" t="s">
        <v>176</v>
      </c>
      <c r="H2" s="32"/>
      <c r="I2" s="32"/>
      <c r="J2" s="32"/>
      <c r="K2" s="32"/>
      <c r="L2" s="32"/>
      <c r="M2" s="32"/>
      <c r="N2" s="32"/>
      <c r="O2" s="33" t="s">
        <v>180</v>
      </c>
      <c r="P2" s="34"/>
    </row>
    <row r="3" spans="2:16" x14ac:dyDescent="0.35">
      <c r="B3" s="16" t="s">
        <v>73</v>
      </c>
      <c r="C3" s="16" t="s">
        <v>74</v>
      </c>
      <c r="D3" s="16" t="s">
        <v>75</v>
      </c>
      <c r="E3" s="16" t="s">
        <v>148</v>
      </c>
      <c r="F3" s="31"/>
      <c r="G3" s="17" t="s">
        <v>77</v>
      </c>
      <c r="H3" s="17" t="s">
        <v>78</v>
      </c>
      <c r="I3" s="17" t="s">
        <v>79</v>
      </c>
      <c r="J3" s="17" t="s">
        <v>80</v>
      </c>
      <c r="K3" s="17" t="s">
        <v>169</v>
      </c>
      <c r="L3" s="17" t="s">
        <v>170</v>
      </c>
      <c r="M3" s="17" t="s">
        <v>148</v>
      </c>
      <c r="N3" s="17" t="s">
        <v>179</v>
      </c>
      <c r="O3" s="18" t="s">
        <v>181</v>
      </c>
      <c r="P3" s="18" t="s">
        <v>177</v>
      </c>
    </row>
    <row r="4" spans="2:16" x14ac:dyDescent="0.35">
      <c r="B4" s="5">
        <v>1</v>
      </c>
      <c r="C4" s="5">
        <v>4</v>
      </c>
      <c r="D4" s="5">
        <v>1</v>
      </c>
      <c r="E4" s="5">
        <f>SUM(B4,C4,D4)</f>
        <v>6</v>
      </c>
      <c r="F4" s="5" t="s">
        <v>174</v>
      </c>
      <c r="G4" s="14">
        <v>3</v>
      </c>
      <c r="H4" s="14">
        <v>2</v>
      </c>
      <c r="I4" s="14">
        <v>1</v>
      </c>
      <c r="J4" s="14">
        <v>2</v>
      </c>
      <c r="K4" s="14">
        <v>1</v>
      </c>
      <c r="L4" s="14">
        <v>2</v>
      </c>
      <c r="M4" s="14">
        <f>SUM(G4,H4,I4,J4,K4,L4)</f>
        <v>11</v>
      </c>
      <c r="N4" s="1" t="s">
        <v>182</v>
      </c>
      <c r="O4" s="1">
        <v>1</v>
      </c>
      <c r="P4" s="1" t="s">
        <v>184</v>
      </c>
    </row>
    <row r="5" spans="2:16" x14ac:dyDescent="0.35">
      <c r="B5" s="5">
        <v>2</v>
      </c>
      <c r="C5" s="5">
        <v>2</v>
      </c>
      <c r="D5" s="5">
        <v>2</v>
      </c>
      <c r="E5" s="5">
        <f t="shared" ref="E5:E41" si="0">SUM(B5,C5,D5)</f>
        <v>6</v>
      </c>
      <c r="F5" s="5" t="s">
        <v>174</v>
      </c>
      <c r="G5" s="14">
        <v>2</v>
      </c>
      <c r="H5" s="14">
        <v>2</v>
      </c>
      <c r="I5" s="14">
        <v>1</v>
      </c>
      <c r="J5" s="14">
        <v>2</v>
      </c>
      <c r="K5" s="14">
        <v>1</v>
      </c>
      <c r="L5" s="14">
        <v>3</v>
      </c>
      <c r="M5" s="14">
        <f t="shared" ref="M5:M41" si="1">SUM(G5,H5,I5,J5,K5,L5)</f>
        <v>11</v>
      </c>
      <c r="N5" s="1" t="s">
        <v>182</v>
      </c>
      <c r="O5" s="1">
        <v>1</v>
      </c>
      <c r="P5" s="1" t="s">
        <v>184</v>
      </c>
    </row>
    <row r="6" spans="2:16" x14ac:dyDescent="0.35">
      <c r="B6" s="5">
        <v>2</v>
      </c>
      <c r="C6" s="5">
        <v>2</v>
      </c>
      <c r="D6" s="5">
        <v>2</v>
      </c>
      <c r="E6" s="5">
        <f t="shared" si="0"/>
        <v>6</v>
      </c>
      <c r="F6" s="5" t="s">
        <v>174</v>
      </c>
      <c r="G6" s="14">
        <v>2</v>
      </c>
      <c r="H6" s="14">
        <v>3</v>
      </c>
      <c r="I6" s="14">
        <v>1</v>
      </c>
      <c r="J6" s="14">
        <v>2</v>
      </c>
      <c r="K6" s="14">
        <v>1</v>
      </c>
      <c r="L6" s="14">
        <v>2</v>
      </c>
      <c r="M6" s="14">
        <f t="shared" si="1"/>
        <v>11</v>
      </c>
      <c r="N6" s="1" t="s">
        <v>182</v>
      </c>
      <c r="O6" s="1">
        <v>1</v>
      </c>
      <c r="P6" s="1" t="s">
        <v>184</v>
      </c>
    </row>
    <row r="7" spans="2:16" x14ac:dyDescent="0.35">
      <c r="B7" s="5">
        <v>2</v>
      </c>
      <c r="C7" s="5">
        <v>3</v>
      </c>
      <c r="D7" s="5">
        <v>2</v>
      </c>
      <c r="E7" s="5">
        <f t="shared" si="0"/>
        <v>7</v>
      </c>
      <c r="F7" s="5" t="s">
        <v>178</v>
      </c>
      <c r="G7" s="14">
        <v>2</v>
      </c>
      <c r="H7" s="14">
        <v>3</v>
      </c>
      <c r="I7" s="14">
        <v>1</v>
      </c>
      <c r="J7" s="14">
        <v>1</v>
      </c>
      <c r="K7" s="14">
        <v>1</v>
      </c>
      <c r="L7" s="14">
        <v>2</v>
      </c>
      <c r="M7" s="14">
        <f t="shared" si="1"/>
        <v>10</v>
      </c>
      <c r="N7" s="1" t="s">
        <v>183</v>
      </c>
      <c r="O7" s="1">
        <v>2</v>
      </c>
      <c r="P7" s="1" t="s">
        <v>159</v>
      </c>
    </row>
    <row r="8" spans="2:16" x14ac:dyDescent="0.35">
      <c r="B8" s="5">
        <v>1</v>
      </c>
      <c r="C8" s="5">
        <v>4</v>
      </c>
      <c r="D8" s="5">
        <v>1</v>
      </c>
      <c r="E8" s="5">
        <f t="shared" si="0"/>
        <v>6</v>
      </c>
      <c r="F8" s="5" t="s">
        <v>174</v>
      </c>
      <c r="G8" s="14">
        <v>3</v>
      </c>
      <c r="H8" s="14">
        <v>3</v>
      </c>
      <c r="I8" s="14">
        <v>1</v>
      </c>
      <c r="J8" s="14">
        <v>2</v>
      </c>
      <c r="K8" s="14">
        <v>1</v>
      </c>
      <c r="L8" s="14">
        <v>2</v>
      </c>
      <c r="M8" s="14">
        <f t="shared" si="1"/>
        <v>12</v>
      </c>
      <c r="N8" s="1" t="s">
        <v>183</v>
      </c>
      <c r="O8" s="1">
        <v>2</v>
      </c>
      <c r="P8" s="1" t="s">
        <v>159</v>
      </c>
    </row>
    <row r="9" spans="2:16" x14ac:dyDescent="0.35">
      <c r="B9" s="5">
        <v>1</v>
      </c>
      <c r="C9" s="5">
        <v>4</v>
      </c>
      <c r="D9" s="5">
        <v>1</v>
      </c>
      <c r="E9" s="5">
        <f t="shared" si="0"/>
        <v>6</v>
      </c>
      <c r="F9" s="5" t="s">
        <v>174</v>
      </c>
      <c r="G9" s="14">
        <v>2</v>
      </c>
      <c r="H9" s="14">
        <v>1</v>
      </c>
      <c r="I9" s="14">
        <v>1</v>
      </c>
      <c r="J9" s="14">
        <v>1</v>
      </c>
      <c r="K9" s="14">
        <v>1</v>
      </c>
      <c r="L9" s="14">
        <v>1</v>
      </c>
      <c r="M9" s="14">
        <f t="shared" si="1"/>
        <v>7</v>
      </c>
      <c r="N9" s="1" t="s">
        <v>183</v>
      </c>
      <c r="O9" s="1">
        <v>1</v>
      </c>
      <c r="P9" s="1" t="s">
        <v>184</v>
      </c>
    </row>
    <row r="10" spans="2:16" x14ac:dyDescent="0.35">
      <c r="B10" s="5">
        <v>1</v>
      </c>
      <c r="C10" s="5">
        <v>4</v>
      </c>
      <c r="D10" s="5">
        <v>1</v>
      </c>
      <c r="E10" s="5">
        <f t="shared" si="0"/>
        <v>6</v>
      </c>
      <c r="F10" s="5" t="s">
        <v>174</v>
      </c>
      <c r="G10" s="14">
        <v>3</v>
      </c>
      <c r="H10" s="14">
        <v>3</v>
      </c>
      <c r="I10" s="14">
        <v>1</v>
      </c>
      <c r="J10" s="14">
        <v>2</v>
      </c>
      <c r="K10" s="14">
        <v>1</v>
      </c>
      <c r="L10" s="14">
        <v>2</v>
      </c>
      <c r="M10" s="14">
        <f t="shared" si="1"/>
        <v>12</v>
      </c>
      <c r="N10" s="1" t="s">
        <v>183</v>
      </c>
      <c r="O10" s="1">
        <v>2</v>
      </c>
      <c r="P10" s="1" t="s">
        <v>159</v>
      </c>
    </row>
    <row r="11" spans="2:16" x14ac:dyDescent="0.35">
      <c r="B11" s="5">
        <v>1</v>
      </c>
      <c r="C11" s="5">
        <v>4</v>
      </c>
      <c r="D11" s="5">
        <v>1</v>
      </c>
      <c r="E11" s="5">
        <f t="shared" si="0"/>
        <v>6</v>
      </c>
      <c r="F11" s="5" t="s">
        <v>174</v>
      </c>
      <c r="G11" s="14">
        <v>3</v>
      </c>
      <c r="H11" s="14">
        <v>2</v>
      </c>
      <c r="I11" s="14">
        <v>1</v>
      </c>
      <c r="J11" s="14">
        <v>2</v>
      </c>
      <c r="K11" s="14">
        <v>1</v>
      </c>
      <c r="L11" s="14">
        <v>2</v>
      </c>
      <c r="M11" s="14">
        <f t="shared" si="1"/>
        <v>11</v>
      </c>
      <c r="N11" s="1" t="s">
        <v>182</v>
      </c>
      <c r="O11" s="1">
        <v>1</v>
      </c>
      <c r="P11" s="1" t="s">
        <v>184</v>
      </c>
    </row>
    <row r="12" spans="2:16" x14ac:dyDescent="0.35">
      <c r="B12" s="5">
        <v>2</v>
      </c>
      <c r="C12" s="5">
        <v>1</v>
      </c>
      <c r="D12" s="5">
        <v>2</v>
      </c>
      <c r="E12" s="5">
        <f t="shared" si="0"/>
        <v>5</v>
      </c>
      <c r="F12" s="5" t="s">
        <v>178</v>
      </c>
      <c r="G12" s="14">
        <v>2</v>
      </c>
      <c r="H12" s="14">
        <v>4</v>
      </c>
      <c r="I12" s="14">
        <v>2</v>
      </c>
      <c r="J12" s="14">
        <v>1</v>
      </c>
      <c r="K12" s="14">
        <v>1</v>
      </c>
      <c r="L12" s="14">
        <v>1</v>
      </c>
      <c r="M12" s="14">
        <f t="shared" si="1"/>
        <v>11</v>
      </c>
      <c r="N12" s="1" t="s">
        <v>182</v>
      </c>
      <c r="O12" s="1">
        <v>1</v>
      </c>
      <c r="P12" s="1" t="s">
        <v>184</v>
      </c>
    </row>
    <row r="13" spans="2:16" x14ac:dyDescent="0.35">
      <c r="B13" s="5">
        <v>1</v>
      </c>
      <c r="C13" s="5">
        <v>4</v>
      </c>
      <c r="D13" s="5">
        <v>1</v>
      </c>
      <c r="E13" s="5">
        <f t="shared" si="0"/>
        <v>6</v>
      </c>
      <c r="F13" s="5" t="s">
        <v>174</v>
      </c>
      <c r="G13" s="14">
        <v>1</v>
      </c>
      <c r="H13" s="14">
        <v>3</v>
      </c>
      <c r="I13" s="14">
        <v>1</v>
      </c>
      <c r="J13" s="14">
        <v>2</v>
      </c>
      <c r="K13" s="14">
        <v>1</v>
      </c>
      <c r="L13" s="14">
        <v>3</v>
      </c>
      <c r="M13" s="14">
        <f t="shared" si="1"/>
        <v>11</v>
      </c>
      <c r="N13" s="1" t="s">
        <v>182</v>
      </c>
      <c r="O13" s="1">
        <v>2</v>
      </c>
      <c r="P13" s="1" t="s">
        <v>159</v>
      </c>
    </row>
    <row r="14" spans="2:16" x14ac:dyDescent="0.35">
      <c r="B14" s="5">
        <v>1</v>
      </c>
      <c r="C14" s="5">
        <v>4</v>
      </c>
      <c r="D14" s="5">
        <v>1</v>
      </c>
      <c r="E14" s="5">
        <f t="shared" si="0"/>
        <v>6</v>
      </c>
      <c r="F14" s="5" t="s">
        <v>174</v>
      </c>
      <c r="G14" s="14">
        <v>2</v>
      </c>
      <c r="H14" s="14">
        <v>2</v>
      </c>
      <c r="I14" s="14">
        <v>1</v>
      </c>
      <c r="J14" s="14">
        <v>2</v>
      </c>
      <c r="K14" s="14">
        <v>1</v>
      </c>
      <c r="L14" s="14">
        <v>3</v>
      </c>
      <c r="M14" s="14">
        <f t="shared" si="1"/>
        <v>11</v>
      </c>
      <c r="N14" s="1" t="s">
        <v>182</v>
      </c>
      <c r="O14" s="1">
        <v>2</v>
      </c>
      <c r="P14" s="1" t="s">
        <v>159</v>
      </c>
    </row>
    <row r="15" spans="2:16" x14ac:dyDescent="0.35">
      <c r="B15" s="5">
        <v>2</v>
      </c>
      <c r="C15" s="5">
        <v>3</v>
      </c>
      <c r="D15" s="5">
        <v>2</v>
      </c>
      <c r="E15" s="5">
        <f t="shared" si="0"/>
        <v>7</v>
      </c>
      <c r="F15" s="5" t="s">
        <v>178</v>
      </c>
      <c r="G15" s="14">
        <v>1</v>
      </c>
      <c r="H15" s="14">
        <v>1</v>
      </c>
      <c r="I15" s="14">
        <v>1</v>
      </c>
      <c r="J15" s="14">
        <v>1</v>
      </c>
      <c r="K15" s="14">
        <v>1</v>
      </c>
      <c r="L15" s="14">
        <v>2</v>
      </c>
      <c r="M15" s="14">
        <f t="shared" si="1"/>
        <v>7</v>
      </c>
      <c r="N15" s="1" t="s">
        <v>183</v>
      </c>
      <c r="O15" s="1">
        <v>1</v>
      </c>
      <c r="P15" s="1" t="s">
        <v>184</v>
      </c>
    </row>
    <row r="16" spans="2:16" x14ac:dyDescent="0.35">
      <c r="B16" s="5">
        <v>1</v>
      </c>
      <c r="C16" s="5">
        <v>4</v>
      </c>
      <c r="D16" s="5">
        <v>1</v>
      </c>
      <c r="E16" s="5">
        <f t="shared" si="0"/>
        <v>6</v>
      </c>
      <c r="F16" s="5" t="s">
        <v>174</v>
      </c>
      <c r="G16" s="14">
        <v>2</v>
      </c>
      <c r="H16" s="14">
        <v>1</v>
      </c>
      <c r="I16" s="14">
        <v>1</v>
      </c>
      <c r="J16" s="14">
        <v>2</v>
      </c>
      <c r="K16" s="14">
        <v>1</v>
      </c>
      <c r="L16" s="14">
        <v>2</v>
      </c>
      <c r="M16" s="14">
        <f t="shared" si="1"/>
        <v>9</v>
      </c>
      <c r="N16" s="1" t="s">
        <v>183</v>
      </c>
      <c r="O16" s="1">
        <v>1</v>
      </c>
      <c r="P16" s="1" t="s">
        <v>184</v>
      </c>
    </row>
    <row r="17" spans="2:16" x14ac:dyDescent="0.35">
      <c r="B17" s="5">
        <v>2</v>
      </c>
      <c r="C17" s="5">
        <v>1</v>
      </c>
      <c r="D17" s="5">
        <v>2</v>
      </c>
      <c r="E17" s="5">
        <f t="shared" si="0"/>
        <v>5</v>
      </c>
      <c r="F17" s="5" t="s">
        <v>178</v>
      </c>
      <c r="G17" s="14">
        <v>3</v>
      </c>
      <c r="H17" s="14">
        <v>2</v>
      </c>
      <c r="I17" s="14">
        <v>1</v>
      </c>
      <c r="J17" s="14">
        <v>2</v>
      </c>
      <c r="K17" s="14">
        <v>1</v>
      </c>
      <c r="L17" s="14">
        <v>2</v>
      </c>
      <c r="M17" s="14">
        <f t="shared" si="1"/>
        <v>11</v>
      </c>
      <c r="N17" s="1" t="s">
        <v>182</v>
      </c>
      <c r="O17" s="1">
        <v>1</v>
      </c>
      <c r="P17" s="1" t="s">
        <v>184</v>
      </c>
    </row>
    <row r="18" spans="2:16" x14ac:dyDescent="0.35">
      <c r="B18" s="5">
        <v>2</v>
      </c>
      <c r="C18" s="5">
        <v>3</v>
      </c>
      <c r="D18" s="5">
        <v>2</v>
      </c>
      <c r="E18" s="5">
        <f t="shared" si="0"/>
        <v>7</v>
      </c>
      <c r="F18" s="5" t="s">
        <v>178</v>
      </c>
      <c r="G18" s="14">
        <v>3</v>
      </c>
      <c r="H18" s="14">
        <v>3</v>
      </c>
      <c r="I18" s="14">
        <v>1</v>
      </c>
      <c r="J18" s="14">
        <v>2</v>
      </c>
      <c r="K18" s="14">
        <v>1</v>
      </c>
      <c r="L18" s="14">
        <v>2</v>
      </c>
      <c r="M18" s="14">
        <f t="shared" si="1"/>
        <v>12</v>
      </c>
      <c r="N18" s="1" t="s">
        <v>183</v>
      </c>
      <c r="O18" s="1">
        <v>2</v>
      </c>
      <c r="P18" s="1" t="s">
        <v>159</v>
      </c>
    </row>
    <row r="19" spans="2:16" x14ac:dyDescent="0.35">
      <c r="B19" s="5">
        <v>2</v>
      </c>
      <c r="C19" s="5">
        <v>3</v>
      </c>
      <c r="D19" s="5">
        <v>2</v>
      </c>
      <c r="E19" s="5">
        <f t="shared" si="0"/>
        <v>7</v>
      </c>
      <c r="F19" s="5" t="s">
        <v>178</v>
      </c>
      <c r="G19" s="14">
        <v>2</v>
      </c>
      <c r="H19" s="14">
        <v>3</v>
      </c>
      <c r="I19" s="14">
        <v>1</v>
      </c>
      <c r="J19" s="14">
        <v>3</v>
      </c>
      <c r="K19" s="14">
        <v>1</v>
      </c>
      <c r="L19" s="14">
        <v>3</v>
      </c>
      <c r="M19" s="14">
        <f t="shared" si="1"/>
        <v>13</v>
      </c>
      <c r="N19" s="1" t="s">
        <v>183</v>
      </c>
      <c r="O19" s="1">
        <v>1</v>
      </c>
      <c r="P19" s="1" t="s">
        <v>184</v>
      </c>
    </row>
    <row r="20" spans="2:16" x14ac:dyDescent="0.35">
      <c r="B20" s="5">
        <v>1</v>
      </c>
      <c r="C20" s="5">
        <v>4</v>
      </c>
      <c r="D20" s="5">
        <v>1</v>
      </c>
      <c r="E20" s="5">
        <f t="shared" si="0"/>
        <v>6</v>
      </c>
      <c r="F20" s="5" t="s">
        <v>174</v>
      </c>
      <c r="G20" s="14">
        <v>3</v>
      </c>
      <c r="H20" s="14">
        <v>3</v>
      </c>
      <c r="I20" s="14">
        <v>1</v>
      </c>
      <c r="J20" s="14">
        <v>2</v>
      </c>
      <c r="K20" s="14">
        <v>1</v>
      </c>
      <c r="L20" s="14">
        <v>2</v>
      </c>
      <c r="M20" s="14">
        <f t="shared" si="1"/>
        <v>12</v>
      </c>
      <c r="N20" s="1" t="s">
        <v>183</v>
      </c>
      <c r="O20" s="1">
        <v>2</v>
      </c>
      <c r="P20" s="1" t="s">
        <v>159</v>
      </c>
    </row>
    <row r="21" spans="2:16" x14ac:dyDescent="0.35">
      <c r="B21" s="5">
        <v>1</v>
      </c>
      <c r="C21" s="5">
        <v>4</v>
      </c>
      <c r="D21" s="5">
        <v>1</v>
      </c>
      <c r="E21" s="5">
        <f t="shared" si="0"/>
        <v>6</v>
      </c>
      <c r="F21" s="5" t="s">
        <v>174</v>
      </c>
      <c r="G21" s="14">
        <v>3</v>
      </c>
      <c r="H21" s="14">
        <v>2</v>
      </c>
      <c r="I21" s="14">
        <v>1</v>
      </c>
      <c r="J21" s="14">
        <v>2</v>
      </c>
      <c r="K21" s="14">
        <v>1</v>
      </c>
      <c r="L21" s="14">
        <v>2</v>
      </c>
      <c r="M21" s="14">
        <f t="shared" si="1"/>
        <v>11</v>
      </c>
      <c r="N21" s="1" t="s">
        <v>182</v>
      </c>
      <c r="O21" s="1">
        <v>1</v>
      </c>
      <c r="P21" s="1" t="s">
        <v>184</v>
      </c>
    </row>
    <row r="22" spans="2:16" x14ac:dyDescent="0.35">
      <c r="B22" s="5">
        <v>2</v>
      </c>
      <c r="C22" s="5">
        <v>1</v>
      </c>
      <c r="D22" s="5">
        <v>1</v>
      </c>
      <c r="E22" s="5">
        <f t="shared" si="0"/>
        <v>4</v>
      </c>
      <c r="F22" s="5" t="s">
        <v>178</v>
      </c>
      <c r="G22" s="14">
        <v>1</v>
      </c>
      <c r="H22" s="14">
        <v>4</v>
      </c>
      <c r="I22" s="14">
        <v>2</v>
      </c>
      <c r="J22" s="14">
        <v>1</v>
      </c>
      <c r="K22" s="14">
        <v>1</v>
      </c>
      <c r="L22" s="14">
        <v>2</v>
      </c>
      <c r="M22" s="14">
        <f t="shared" si="1"/>
        <v>11</v>
      </c>
      <c r="N22" s="1" t="s">
        <v>182</v>
      </c>
      <c r="O22" s="1">
        <v>2</v>
      </c>
      <c r="P22" s="1" t="s">
        <v>159</v>
      </c>
    </row>
    <row r="23" spans="2:16" x14ac:dyDescent="0.35">
      <c r="B23" s="5">
        <v>2</v>
      </c>
      <c r="C23" s="5">
        <v>1</v>
      </c>
      <c r="D23" s="5">
        <v>2</v>
      </c>
      <c r="E23" s="5">
        <f t="shared" si="0"/>
        <v>5</v>
      </c>
      <c r="F23" s="5" t="s">
        <v>178</v>
      </c>
      <c r="G23" s="14">
        <v>1</v>
      </c>
      <c r="H23" s="14">
        <v>4</v>
      </c>
      <c r="I23" s="14">
        <v>2</v>
      </c>
      <c r="J23" s="14">
        <v>2</v>
      </c>
      <c r="K23" s="14">
        <v>1</v>
      </c>
      <c r="L23" s="14">
        <v>3</v>
      </c>
      <c r="M23" s="14">
        <f t="shared" si="1"/>
        <v>13</v>
      </c>
      <c r="N23" s="1" t="s">
        <v>183</v>
      </c>
      <c r="O23" s="1">
        <v>1</v>
      </c>
      <c r="P23" s="1" t="s">
        <v>184</v>
      </c>
    </row>
    <row r="24" spans="2:16" x14ac:dyDescent="0.35">
      <c r="B24" s="5">
        <v>1</v>
      </c>
      <c r="C24" s="5">
        <v>4</v>
      </c>
      <c r="D24" s="5">
        <v>1</v>
      </c>
      <c r="E24" s="5">
        <f t="shared" si="0"/>
        <v>6</v>
      </c>
      <c r="F24" s="5" t="s">
        <v>174</v>
      </c>
      <c r="G24" s="14">
        <v>1</v>
      </c>
      <c r="H24" s="14">
        <v>4</v>
      </c>
      <c r="I24" s="14">
        <v>1</v>
      </c>
      <c r="J24" s="14">
        <v>1</v>
      </c>
      <c r="K24" s="14">
        <v>1</v>
      </c>
      <c r="L24" s="14">
        <v>3</v>
      </c>
      <c r="M24" s="14">
        <f t="shared" si="1"/>
        <v>11</v>
      </c>
      <c r="N24" s="1" t="s">
        <v>182</v>
      </c>
      <c r="O24" s="1">
        <v>1</v>
      </c>
      <c r="P24" s="1" t="s">
        <v>184</v>
      </c>
    </row>
    <row r="25" spans="2:16" x14ac:dyDescent="0.35">
      <c r="B25" s="5">
        <v>1</v>
      </c>
      <c r="C25" s="5">
        <v>4</v>
      </c>
      <c r="D25" s="5">
        <v>1</v>
      </c>
      <c r="E25" s="5">
        <f t="shared" si="0"/>
        <v>6</v>
      </c>
      <c r="F25" s="5" t="s">
        <v>174</v>
      </c>
      <c r="G25" s="14">
        <v>2</v>
      </c>
      <c r="H25" s="14">
        <v>3</v>
      </c>
      <c r="I25" s="14">
        <v>1</v>
      </c>
      <c r="J25" s="14">
        <v>2</v>
      </c>
      <c r="K25" s="14">
        <v>1</v>
      </c>
      <c r="L25" s="14">
        <v>2</v>
      </c>
      <c r="M25" s="14">
        <f t="shared" si="1"/>
        <v>11</v>
      </c>
      <c r="N25" s="1" t="s">
        <v>182</v>
      </c>
      <c r="O25" s="1">
        <v>1</v>
      </c>
      <c r="P25" s="1" t="s">
        <v>184</v>
      </c>
    </row>
    <row r="26" spans="2:16" x14ac:dyDescent="0.35">
      <c r="B26" s="5">
        <v>2</v>
      </c>
      <c r="C26" s="5">
        <v>3</v>
      </c>
      <c r="D26" s="5">
        <v>2</v>
      </c>
      <c r="E26" s="5">
        <f t="shared" si="0"/>
        <v>7</v>
      </c>
      <c r="F26" s="5" t="s">
        <v>178</v>
      </c>
      <c r="G26" s="14">
        <v>2</v>
      </c>
      <c r="H26" s="14">
        <v>2</v>
      </c>
      <c r="I26" s="14">
        <v>2</v>
      </c>
      <c r="J26" s="14">
        <v>2</v>
      </c>
      <c r="K26" s="14">
        <v>1</v>
      </c>
      <c r="L26" s="14">
        <v>1</v>
      </c>
      <c r="M26" s="14">
        <f t="shared" si="1"/>
        <v>10</v>
      </c>
      <c r="N26" s="1" t="s">
        <v>183</v>
      </c>
      <c r="O26" s="1">
        <v>1</v>
      </c>
      <c r="P26" s="1" t="s">
        <v>184</v>
      </c>
    </row>
    <row r="27" spans="2:16" x14ac:dyDescent="0.35">
      <c r="B27" s="5">
        <v>1</v>
      </c>
      <c r="C27" s="5">
        <v>4</v>
      </c>
      <c r="D27" s="5">
        <v>1</v>
      </c>
      <c r="E27" s="5">
        <f t="shared" si="0"/>
        <v>6</v>
      </c>
      <c r="F27" s="5" t="s">
        <v>174</v>
      </c>
      <c r="G27" s="14">
        <v>3</v>
      </c>
      <c r="H27" s="14">
        <v>2</v>
      </c>
      <c r="I27" s="14">
        <v>1</v>
      </c>
      <c r="J27" s="14">
        <v>2</v>
      </c>
      <c r="K27" s="14">
        <v>1</v>
      </c>
      <c r="L27" s="14">
        <v>2</v>
      </c>
      <c r="M27" s="14">
        <f t="shared" si="1"/>
        <v>11</v>
      </c>
      <c r="N27" s="1" t="s">
        <v>182</v>
      </c>
      <c r="O27" s="1">
        <v>2</v>
      </c>
      <c r="P27" s="1" t="s">
        <v>159</v>
      </c>
    </row>
    <row r="28" spans="2:16" x14ac:dyDescent="0.35">
      <c r="B28" s="5">
        <v>1</v>
      </c>
      <c r="C28" s="5">
        <v>4</v>
      </c>
      <c r="D28" s="5">
        <v>1</v>
      </c>
      <c r="E28" s="5">
        <f t="shared" si="0"/>
        <v>6</v>
      </c>
      <c r="F28" s="5" t="s">
        <v>174</v>
      </c>
      <c r="G28" s="14">
        <v>2</v>
      </c>
      <c r="H28" s="14">
        <v>2</v>
      </c>
      <c r="I28" s="14">
        <v>1</v>
      </c>
      <c r="J28" s="14">
        <v>2</v>
      </c>
      <c r="K28" s="14">
        <v>1</v>
      </c>
      <c r="L28" s="14">
        <v>1</v>
      </c>
      <c r="M28" s="14">
        <f t="shared" si="1"/>
        <v>9</v>
      </c>
      <c r="N28" s="1" t="s">
        <v>183</v>
      </c>
      <c r="O28" s="1">
        <v>2</v>
      </c>
      <c r="P28" s="1" t="s">
        <v>159</v>
      </c>
    </row>
    <row r="29" spans="2:16" x14ac:dyDescent="0.35">
      <c r="B29" s="5">
        <v>2</v>
      </c>
      <c r="C29" s="5">
        <v>1</v>
      </c>
      <c r="D29" s="5">
        <v>2</v>
      </c>
      <c r="E29" s="5">
        <f t="shared" si="0"/>
        <v>5</v>
      </c>
      <c r="F29" s="5" t="s">
        <v>178</v>
      </c>
      <c r="G29" s="14">
        <v>2</v>
      </c>
      <c r="H29" s="14">
        <v>2</v>
      </c>
      <c r="I29" s="14">
        <v>1</v>
      </c>
      <c r="J29" s="14">
        <v>2</v>
      </c>
      <c r="K29" s="14">
        <v>1</v>
      </c>
      <c r="L29" s="14">
        <v>2</v>
      </c>
      <c r="M29" s="14">
        <f t="shared" si="1"/>
        <v>10</v>
      </c>
      <c r="N29" s="1" t="s">
        <v>183</v>
      </c>
      <c r="O29" s="1">
        <v>2</v>
      </c>
      <c r="P29" s="1" t="s">
        <v>159</v>
      </c>
    </row>
    <row r="30" spans="2:16" x14ac:dyDescent="0.35">
      <c r="B30" s="5">
        <v>1</v>
      </c>
      <c r="C30" s="5">
        <v>4</v>
      </c>
      <c r="D30" s="5">
        <v>1</v>
      </c>
      <c r="E30" s="5">
        <f t="shared" si="0"/>
        <v>6</v>
      </c>
      <c r="F30" s="5" t="s">
        <v>174</v>
      </c>
      <c r="G30" s="14">
        <v>2</v>
      </c>
      <c r="H30" s="14">
        <v>2</v>
      </c>
      <c r="I30" s="14">
        <v>1</v>
      </c>
      <c r="J30" s="14">
        <v>2</v>
      </c>
      <c r="K30" s="14">
        <v>1</v>
      </c>
      <c r="L30" s="14">
        <v>1</v>
      </c>
      <c r="M30" s="14">
        <f t="shared" si="1"/>
        <v>9</v>
      </c>
      <c r="N30" s="1" t="s">
        <v>183</v>
      </c>
      <c r="O30" s="1">
        <v>2</v>
      </c>
      <c r="P30" s="1" t="s">
        <v>159</v>
      </c>
    </row>
    <row r="31" spans="2:16" x14ac:dyDescent="0.35">
      <c r="B31" s="5">
        <v>2</v>
      </c>
      <c r="C31" s="5">
        <v>3</v>
      </c>
      <c r="D31" s="5">
        <v>2</v>
      </c>
      <c r="E31" s="5">
        <f t="shared" si="0"/>
        <v>7</v>
      </c>
      <c r="F31" s="5" t="s">
        <v>178</v>
      </c>
      <c r="G31" s="14">
        <v>2</v>
      </c>
      <c r="H31" s="14">
        <v>1</v>
      </c>
      <c r="I31" s="14">
        <v>2</v>
      </c>
      <c r="J31" s="14">
        <v>2</v>
      </c>
      <c r="K31" s="14">
        <v>1</v>
      </c>
      <c r="L31" s="14">
        <v>2</v>
      </c>
      <c r="M31" s="14">
        <f t="shared" si="1"/>
        <v>10</v>
      </c>
      <c r="N31" s="1" t="s">
        <v>183</v>
      </c>
      <c r="O31" s="1">
        <v>2</v>
      </c>
      <c r="P31" s="1" t="s">
        <v>159</v>
      </c>
    </row>
    <row r="32" spans="2:16" x14ac:dyDescent="0.35">
      <c r="B32" s="5">
        <v>2</v>
      </c>
      <c r="C32" s="5">
        <v>3</v>
      </c>
      <c r="D32" s="5">
        <v>2</v>
      </c>
      <c r="E32" s="5">
        <f t="shared" si="0"/>
        <v>7</v>
      </c>
      <c r="F32" s="5" t="s">
        <v>178</v>
      </c>
      <c r="G32" s="14">
        <v>2</v>
      </c>
      <c r="H32" s="14">
        <v>1</v>
      </c>
      <c r="I32" s="14">
        <v>2</v>
      </c>
      <c r="J32" s="14">
        <v>2</v>
      </c>
      <c r="K32" s="14">
        <v>1</v>
      </c>
      <c r="L32" s="14">
        <v>2</v>
      </c>
      <c r="M32" s="14">
        <f t="shared" si="1"/>
        <v>10</v>
      </c>
      <c r="N32" s="1" t="s">
        <v>183</v>
      </c>
      <c r="O32" s="1">
        <v>2</v>
      </c>
      <c r="P32" s="1" t="s">
        <v>159</v>
      </c>
    </row>
    <row r="33" spans="2:16" x14ac:dyDescent="0.35">
      <c r="B33" s="5">
        <v>1</v>
      </c>
      <c r="C33" s="5">
        <v>4</v>
      </c>
      <c r="D33" s="5">
        <v>1</v>
      </c>
      <c r="E33" s="5">
        <f t="shared" si="0"/>
        <v>6</v>
      </c>
      <c r="F33" s="5" t="s">
        <v>174</v>
      </c>
      <c r="G33" s="14">
        <v>3</v>
      </c>
      <c r="H33" s="14">
        <v>2</v>
      </c>
      <c r="I33" s="14">
        <v>1</v>
      </c>
      <c r="J33" s="14">
        <v>2</v>
      </c>
      <c r="K33" s="14">
        <v>1</v>
      </c>
      <c r="L33" s="14">
        <v>2</v>
      </c>
      <c r="M33" s="14">
        <f t="shared" si="1"/>
        <v>11</v>
      </c>
      <c r="N33" s="1" t="s">
        <v>182</v>
      </c>
      <c r="O33" s="1">
        <v>1</v>
      </c>
      <c r="P33" s="1" t="s">
        <v>184</v>
      </c>
    </row>
    <row r="34" spans="2:16" x14ac:dyDescent="0.35">
      <c r="B34" s="5">
        <v>1</v>
      </c>
      <c r="C34" s="5">
        <v>4</v>
      </c>
      <c r="D34" s="5">
        <v>1</v>
      </c>
      <c r="E34" s="5">
        <f t="shared" si="0"/>
        <v>6</v>
      </c>
      <c r="F34" s="5" t="s">
        <v>174</v>
      </c>
      <c r="G34" s="14">
        <v>2</v>
      </c>
      <c r="H34" s="14">
        <v>2</v>
      </c>
      <c r="I34" s="14">
        <v>1</v>
      </c>
      <c r="J34" s="14">
        <v>2</v>
      </c>
      <c r="K34" s="14">
        <v>1</v>
      </c>
      <c r="L34" s="14">
        <v>3</v>
      </c>
      <c r="M34" s="14">
        <f t="shared" si="1"/>
        <v>11</v>
      </c>
      <c r="N34" s="1" t="s">
        <v>182</v>
      </c>
      <c r="O34" s="1">
        <v>1</v>
      </c>
      <c r="P34" s="1" t="s">
        <v>184</v>
      </c>
    </row>
    <row r="35" spans="2:16" x14ac:dyDescent="0.35">
      <c r="B35" s="5">
        <v>1</v>
      </c>
      <c r="C35" s="5">
        <v>4</v>
      </c>
      <c r="D35" s="5">
        <v>1</v>
      </c>
      <c r="E35" s="5">
        <f t="shared" si="0"/>
        <v>6</v>
      </c>
      <c r="F35" s="5" t="s">
        <v>174</v>
      </c>
      <c r="G35" s="14">
        <v>2</v>
      </c>
      <c r="H35" s="14">
        <v>3</v>
      </c>
      <c r="I35" s="14">
        <v>1</v>
      </c>
      <c r="J35" s="14">
        <v>2</v>
      </c>
      <c r="K35" s="14">
        <v>1</v>
      </c>
      <c r="L35" s="14">
        <v>2</v>
      </c>
      <c r="M35" s="14">
        <f t="shared" si="1"/>
        <v>11</v>
      </c>
      <c r="N35" s="1" t="s">
        <v>182</v>
      </c>
      <c r="O35" s="1">
        <v>1</v>
      </c>
      <c r="P35" s="1" t="s">
        <v>184</v>
      </c>
    </row>
    <row r="36" spans="2:16" x14ac:dyDescent="0.35">
      <c r="B36" s="5">
        <v>2</v>
      </c>
      <c r="C36" s="5">
        <v>1</v>
      </c>
      <c r="D36" s="5">
        <v>2</v>
      </c>
      <c r="E36" s="5">
        <f t="shared" si="0"/>
        <v>5</v>
      </c>
      <c r="F36" s="5" t="s">
        <v>178</v>
      </c>
      <c r="G36" s="14">
        <v>2</v>
      </c>
      <c r="H36" s="14">
        <v>2</v>
      </c>
      <c r="I36" s="14">
        <v>1</v>
      </c>
      <c r="J36" s="14">
        <v>2</v>
      </c>
      <c r="K36" s="14">
        <v>1</v>
      </c>
      <c r="L36" s="14">
        <v>2</v>
      </c>
      <c r="M36" s="14">
        <f t="shared" si="1"/>
        <v>10</v>
      </c>
      <c r="N36" s="1" t="s">
        <v>183</v>
      </c>
      <c r="O36" s="1">
        <v>2</v>
      </c>
      <c r="P36" s="1" t="s">
        <v>159</v>
      </c>
    </row>
    <row r="37" spans="2:16" x14ac:dyDescent="0.35">
      <c r="B37" s="5">
        <v>2</v>
      </c>
      <c r="C37" s="5">
        <v>3</v>
      </c>
      <c r="D37" s="5">
        <v>2</v>
      </c>
      <c r="E37" s="5">
        <f t="shared" si="0"/>
        <v>7</v>
      </c>
      <c r="F37" s="5" t="s">
        <v>178</v>
      </c>
      <c r="G37" s="14">
        <v>3</v>
      </c>
      <c r="H37" s="14">
        <v>3</v>
      </c>
      <c r="I37" s="14">
        <v>2</v>
      </c>
      <c r="J37" s="14">
        <v>3</v>
      </c>
      <c r="K37" s="14">
        <v>1</v>
      </c>
      <c r="L37" s="14">
        <v>2</v>
      </c>
      <c r="M37" s="14">
        <f t="shared" si="1"/>
        <v>14</v>
      </c>
      <c r="N37" s="1" t="s">
        <v>183</v>
      </c>
      <c r="O37" s="1">
        <v>2</v>
      </c>
      <c r="P37" s="1" t="s">
        <v>159</v>
      </c>
    </row>
    <row r="38" spans="2:16" x14ac:dyDescent="0.35">
      <c r="B38" s="5">
        <v>2</v>
      </c>
      <c r="C38" s="5">
        <v>3</v>
      </c>
      <c r="D38" s="5">
        <v>2</v>
      </c>
      <c r="E38" s="5">
        <f t="shared" si="0"/>
        <v>7</v>
      </c>
      <c r="F38" s="5" t="s">
        <v>178</v>
      </c>
      <c r="G38" s="14">
        <v>4</v>
      </c>
      <c r="H38" s="14">
        <v>4</v>
      </c>
      <c r="I38" s="14">
        <v>3</v>
      </c>
      <c r="J38" s="14">
        <v>4</v>
      </c>
      <c r="K38" s="14">
        <v>1</v>
      </c>
      <c r="L38" s="14">
        <v>2</v>
      </c>
      <c r="M38" s="14">
        <f t="shared" si="1"/>
        <v>18</v>
      </c>
      <c r="N38" s="1" t="s">
        <v>183</v>
      </c>
      <c r="O38" s="1">
        <v>2</v>
      </c>
      <c r="P38" s="1" t="s">
        <v>159</v>
      </c>
    </row>
    <row r="39" spans="2:16" x14ac:dyDescent="0.35">
      <c r="B39" s="5">
        <v>1</v>
      </c>
      <c r="C39" s="5">
        <v>4</v>
      </c>
      <c r="D39" s="5">
        <v>1</v>
      </c>
      <c r="E39" s="5">
        <f t="shared" si="0"/>
        <v>6</v>
      </c>
      <c r="F39" s="5" t="s">
        <v>174</v>
      </c>
      <c r="G39" s="14">
        <v>2</v>
      </c>
      <c r="H39" s="14">
        <v>2</v>
      </c>
      <c r="I39" s="14">
        <v>1</v>
      </c>
      <c r="J39" s="14">
        <v>2</v>
      </c>
      <c r="K39" s="14">
        <v>1</v>
      </c>
      <c r="L39" s="14">
        <v>2</v>
      </c>
      <c r="M39" s="14">
        <f t="shared" si="1"/>
        <v>10</v>
      </c>
      <c r="N39" s="1" t="s">
        <v>182</v>
      </c>
      <c r="O39" s="1">
        <v>1</v>
      </c>
      <c r="P39" s="1" t="s">
        <v>154</v>
      </c>
    </row>
    <row r="40" spans="2:16" x14ac:dyDescent="0.35">
      <c r="B40" s="5">
        <v>1</v>
      </c>
      <c r="C40" s="5">
        <v>4</v>
      </c>
      <c r="D40" s="5">
        <v>1</v>
      </c>
      <c r="E40" s="5">
        <f t="shared" si="0"/>
        <v>6</v>
      </c>
      <c r="F40" s="5" t="s">
        <v>174</v>
      </c>
      <c r="G40" s="14">
        <v>2</v>
      </c>
      <c r="H40" s="14">
        <v>2</v>
      </c>
      <c r="I40" s="14">
        <v>1</v>
      </c>
      <c r="J40" s="14">
        <v>2</v>
      </c>
      <c r="K40" s="14">
        <v>1</v>
      </c>
      <c r="L40" s="14">
        <v>3</v>
      </c>
      <c r="M40" s="14">
        <f t="shared" si="1"/>
        <v>11</v>
      </c>
      <c r="N40" s="1" t="s">
        <v>182</v>
      </c>
      <c r="O40" s="1">
        <v>1</v>
      </c>
      <c r="P40" s="1" t="s">
        <v>184</v>
      </c>
    </row>
    <row r="41" spans="2:16" x14ac:dyDescent="0.35">
      <c r="B41" s="5">
        <v>1</v>
      </c>
      <c r="C41" s="5">
        <v>4</v>
      </c>
      <c r="D41" s="5">
        <v>1</v>
      </c>
      <c r="E41" s="5">
        <f t="shared" si="0"/>
        <v>6</v>
      </c>
      <c r="F41" s="5" t="s">
        <v>174</v>
      </c>
      <c r="G41" s="14">
        <v>2</v>
      </c>
      <c r="H41" s="14">
        <v>3</v>
      </c>
      <c r="I41" s="14">
        <v>1</v>
      </c>
      <c r="J41" s="14">
        <v>2</v>
      </c>
      <c r="K41" s="14">
        <v>1</v>
      </c>
      <c r="L41" s="14">
        <v>2</v>
      </c>
      <c r="M41" s="14">
        <f t="shared" si="1"/>
        <v>11</v>
      </c>
      <c r="N41" s="1" t="s">
        <v>182</v>
      </c>
      <c r="O41" s="1">
        <v>1</v>
      </c>
      <c r="P41" s="1" t="s">
        <v>184</v>
      </c>
    </row>
    <row r="42" spans="2:16" x14ac:dyDescent="0.35">
      <c r="B42" s="15"/>
      <c r="C42" s="15"/>
      <c r="D42" s="15"/>
      <c r="E42" s="15"/>
      <c r="F42" s="15"/>
    </row>
    <row r="43" spans="2:16" x14ac:dyDescent="0.35">
      <c r="B43" s="15"/>
      <c r="C43" s="15"/>
      <c r="D43" s="15"/>
      <c r="E43" s="15"/>
      <c r="F43" s="15"/>
    </row>
  </sheetData>
  <mergeCells count="4">
    <mergeCell ref="B2:E2"/>
    <mergeCell ref="F2:F3"/>
    <mergeCell ref="G2:N2"/>
    <mergeCell ref="O2:P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8</vt:i4>
      </vt:variant>
    </vt:vector>
  </HeadingPairs>
  <TitlesOfParts>
    <vt:vector size="8" baseType="lpstr">
      <vt:lpstr>data demografis</vt:lpstr>
      <vt:lpstr>informasi anak </vt:lpstr>
      <vt:lpstr>ASI eksklusif</vt:lpstr>
      <vt:lpstr>MPASI</vt:lpstr>
      <vt:lpstr>Z-Score</vt:lpstr>
      <vt:lpstr>Lembar3</vt:lpstr>
      <vt:lpstr>Uji Validitas</vt:lpstr>
      <vt:lpstr>Lembar1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2025-06-12T04:35:04Z</cp:lastPrinted>
  <dcterms:created xsi:type="dcterms:W3CDTF">2025-06-02T16:29:47Z</dcterms:created>
  <dcterms:modified xsi:type="dcterms:W3CDTF">2025-06-18T06:08:37Z</dcterms:modified>
</cp:coreProperties>
</file>